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730" windowHeight="9975" tabRatio="860" firstSheet="20" activeTab="25"/>
  </bookViews>
  <sheets>
    <sheet name="ARAŞTIRMA TAN" sheetId="48" r:id="rId1"/>
    <sheet name="BASIN YAYIN" sheetId="47" r:id="rId2"/>
    <sheet name="BEL MUHTARLIK" sheetId="46" r:id="rId3"/>
    <sheet name="BİLGİ İŞLEM" sheetId="55" r:id="rId4"/>
    <sheet name="ÇEVRE KORUMA" sheetId="23" r:id="rId5"/>
    <sheet name="DESTEK" sheetId="27" r:id="rId6"/>
    <sheet name="DIŞ İLİŞK" sheetId="64" r:id="rId7"/>
    <sheet name="EMLAK" sheetId="42" r:id="rId8"/>
    <sheet name="FEN " sheetId="54" r:id="rId9"/>
    <sheet name="İÇ DENETİM" sheetId="29" r:id="rId10"/>
    <sheet name="İNSAN KAYN" sheetId="36" r:id="rId11"/>
    <sheet name="İŞLETME İŞT" sheetId="19" r:id="rId12"/>
    <sheet name="İTFAİYE" sheetId="20" r:id="rId13"/>
    <sheet name="KENT EST" sheetId="26" r:id="rId14"/>
    <sheet name="KIRSAL HİZM" sheetId="45" r:id="rId15"/>
    <sheet name="KÜLTÜR SOSYAL" sheetId="35" r:id="rId16"/>
    <sheet name="KÜLTÜR TABİAT" sheetId="49" r:id="rId17"/>
    <sheet name="MAKİNE İKMAL" sheetId="63" r:id="rId18"/>
    <sheet name="MALİ HİZM" sheetId="31" r:id="rId19"/>
    <sheet name="ÖZEL PRO" sheetId="33" r:id="rId20"/>
    <sheet name="PROJELER" sheetId="41" r:id="rId21"/>
    <sheet name="SAĞLIK İŞLERİ" sheetId="56" r:id="rId22"/>
    <sheet name="SOSYALHİZM" sheetId="30" r:id="rId23"/>
    <sheet name="TEFTİŞ" sheetId="62" r:id="rId24"/>
    <sheet name="ULAŞIM" sheetId="50" r:id="rId25"/>
    <sheet name="YAPI KONT" sheetId="61" r:id="rId26"/>
    <sheet name="ZABITA" sheetId="60" r:id="rId27"/>
    <sheet name="Sayfa1" sheetId="65" r:id="rId28"/>
  </sheets>
  <calcPr calcId="125725"/>
</workbook>
</file>

<file path=xl/calcChain.xml><?xml version="1.0" encoding="utf-8"?>
<calcChain xmlns="http://schemas.openxmlformats.org/spreadsheetml/2006/main">
  <c r="B6" i="65"/>
  <c r="B5"/>
  <c r="B4"/>
  <c r="B3"/>
  <c r="B2"/>
  <c r="A2"/>
</calcChain>
</file>

<file path=xl/sharedStrings.xml><?xml version="1.0" encoding="utf-8"?>
<sst xmlns="http://schemas.openxmlformats.org/spreadsheetml/2006/main" count="2944" uniqueCount="1371">
  <si>
    <t>Performans Göstergeleri</t>
  </si>
  <si>
    <t xml:space="preserve">    İŞLETME VE İŞTİRAKLER DAİRESİ BAŞKANLIĞI</t>
  </si>
  <si>
    <t>Katılınan eğitim sayısı</t>
  </si>
  <si>
    <t>Kamu yararına şirket veya iştiraklere ortak olunması ve özelleştirme çalışmalarının yapılması</t>
  </si>
  <si>
    <t xml:space="preserve">  İTFAİYE DAİRESİ BAŞKANLIĞI</t>
  </si>
  <si>
    <t>Teknik donanımlı personel sayısı</t>
  </si>
  <si>
    <t>İlçelere göre ilin risk haritası hazırlanacak, Yeni hidrant noktaları belirlenecek ve mevcutlarının bakımları yapılacak, İlgili yerlerde gerekli denetimler yapılacak ve itfaiye önlem tedbirleri aldırılacak, İlgili kurum/kuruluşlar ile yangın protokolleri ve yangın tatbikatları yapılacak.</t>
  </si>
  <si>
    <t xml:space="preserve"> </t>
  </si>
  <si>
    <t xml:space="preserve">  ZABITA DAİRESİ BAŞKANLIĞI</t>
  </si>
  <si>
    <t>Gelen şikayetleri değerlendirmek ve denetim sayısını artırmak</t>
  </si>
  <si>
    <t>İşyerlerinin denetimi artırmak ve olası iş kazalarını önlemek</t>
  </si>
  <si>
    <t xml:space="preserve">Eğitim alan personel sayısı </t>
  </si>
  <si>
    <t>Alınan eğitim sayısı</t>
  </si>
  <si>
    <t xml:space="preserve"> BİLGİ İŞLEM DAİRESİ BAŞKANLIĞI</t>
  </si>
  <si>
    <t>Web üzerinden görüntülenen sayfa sayısı (yıllık)</t>
  </si>
  <si>
    <t>Web sitesinde ortalama kalma süresi (dk)</t>
  </si>
  <si>
    <t xml:space="preserve"> ÇEVRE KORUMA VE KONTROL DAİRESİ BAŞKANLIĞI</t>
  </si>
  <si>
    <t>Büyükşehir yasasıyla görev alanımıza eklenen ilçelerin ihtiyaç analizini çıkarmak</t>
  </si>
  <si>
    <t>Yapılan yatırımları denetlemek ve verimliliği artırmak</t>
  </si>
  <si>
    <t>Hayvancılık alanında destekleri planlamak ve gerçekleştirmek</t>
  </si>
  <si>
    <t>Ankara ili sınırlarındaki ilçe ve köylerin şartlarına uygun hayvan türleri belirlendikten sonra çiftçiye destek amaçlı hayvanların dağıtımını yapmak ve hayvancılık konusunda gerekli eğitimi vermek</t>
  </si>
  <si>
    <t>FEN İŞLERİ DAİRESİ BAŞKANLIĞI</t>
  </si>
  <si>
    <t>Asfalt yapılacak köy sayısı (adet)</t>
  </si>
  <si>
    <t>Köylere serilen asfalt miktarı (ton)</t>
  </si>
  <si>
    <t>Ankara'ya serilecek toplam asfalt miktarı (ton)</t>
  </si>
  <si>
    <t>Kış aylarında trafikte oluşabilecek aksaklıklara karşı önlem almak</t>
  </si>
  <si>
    <t>Kışın karla mücadelede buzlanmalarda kullanılan tuz miktarı (ton)</t>
  </si>
  <si>
    <t>Sanayi bölgelerinin ve okulların alt yapısını düzenlemek</t>
  </si>
  <si>
    <t>Sanayi bölgesine atılan asfalt miktarı (ton)</t>
  </si>
  <si>
    <t>Yapılacak otopark sayısı</t>
  </si>
  <si>
    <t>Numarataj ve tabela işlemlerinin düzenli olarak devam ettirilmesi için teknik çalışmalar yaparak kapsamını genişletmek</t>
  </si>
  <si>
    <t>Numarataj hizmetlerinde etkinliği sağlamak</t>
  </si>
  <si>
    <t>Takılan tabela sayısı (Adet)</t>
  </si>
  <si>
    <t>Dikilen direk sayısı (Adet)</t>
  </si>
  <si>
    <t>Takılan kapı numarası sayısı</t>
  </si>
  <si>
    <t>İnanç merkezlerini geliştirmek, ihtiyaca göre yeniden inşaa etmek</t>
  </si>
  <si>
    <t>Ankara il sınırları içerisinde  yer alan eğitim faaliyeti veren tesisler için hazırlanan tadilat ve yeni yapım  proje sayısı</t>
  </si>
  <si>
    <t>Ankara halkının spor ve oyun faaliyetlerini gerçekleştirecekleri açık ve kapalı tesisler için hazırlanan tadilat ve yeni yapım projesi sayısı</t>
  </si>
  <si>
    <t>Ankara halkının kütüphane, sergi salonu, müze, sinema ve tiyatro, yurt, çocuk yuvası, yetiştirme yurdu, yaşlı ve engelli bakımevi, rehabilitasyon merkezi, kadın ve çocuk sığınma evi, şefkat evleri gibi sosyal ve kültürel ihtiyaçlarına cevap verebilecek tesisler için hazırlanan tadilat ve yeni yapım proje sayısı</t>
  </si>
  <si>
    <t>İbadet etmek ve dini hizmetlerden faydalanmak amacıyla her türlü tesis için hazırlanan tadilat ve yeni yapım proje sayısı</t>
  </si>
  <si>
    <t>İmar planı esas alınarak İtfaiye Tesis Alanı olarak belirtilen alanlarda yangın söndürme ve kurtarma, sellere ve tabi afetlere karşı önlemler alma, kaza ve diğer durumlarda yaralılara yardım ve gerektiğinde yangına karşı eğitim konularında faaliyet verebilecek hizmet binaları için hazırlanan tadilat ve yeni yapım proje sayısı</t>
  </si>
  <si>
    <t>Diğer (belirtilen stratejik amaçlarımızın dışında kalan işlerimiz)</t>
  </si>
  <si>
    <t>Kent içi trafik sorununa etkin ve kalıcı çözümler bulma amaçlı projeler üretmek</t>
  </si>
  <si>
    <t>Ankara’nın sahip olduğu tarihi ve kültürel mirası korumak ve yaşatmak için projeler üretmek</t>
  </si>
  <si>
    <t>Geleceğe ışık tutacak nitelikte, vizyon projeler hazırlamak</t>
  </si>
  <si>
    <t>KENT ESTETİĞİ DAİRESİ BAŞKANLIĞI</t>
  </si>
  <si>
    <t>Bakım-onarım yapılan kaldırım aydınlatma sayısı</t>
  </si>
  <si>
    <t>Sosyal ve kültürel tesislerde yapılan elektrik bakım-onarım sayısı</t>
  </si>
  <si>
    <t>Boyaması yapılan köprü, yaya alt-üst geçit, korkuluk ve sosyal kültürel tesis sayısı</t>
  </si>
  <si>
    <t>Duvar sıva işleri sayısı</t>
  </si>
  <si>
    <t>Bakım-onarım yapılan kalorifer sayısı</t>
  </si>
  <si>
    <t>Bakım-onarım yapılan brülör sayısı</t>
  </si>
  <si>
    <t>Bakım-onarım yapılan kaynak ve soğuk demir sayısı</t>
  </si>
  <si>
    <t>Paslanmaz cam korkuluk (ledli) sayısı</t>
  </si>
  <si>
    <t>DESTEK HİZMETLERİ DAİRESİ BAŞKANLIĞI</t>
  </si>
  <si>
    <t>Kiralanan araç sayısı</t>
  </si>
  <si>
    <t>İÇ DENETİM BİRİMİ BAŞKANLIĞI</t>
  </si>
  <si>
    <t>Öncelikleri iyi tespit etmek</t>
  </si>
  <si>
    <t>Katılım sağlanan eğitim saati (iç denetçi/saat)</t>
  </si>
  <si>
    <t>Eğitimlere katılan iç denetçi sayısı</t>
  </si>
  <si>
    <t>Yapılan plan ve programlarda yer alan süreçlerin denetimlerini yapmak, sonuçlarını izlemek, danışmanlık faaliyeti yapmak</t>
  </si>
  <si>
    <t>Yapılacak süreç denetimi sayısı</t>
  </si>
  <si>
    <t>Verilecek danışmalık hizmeti sayısı</t>
  </si>
  <si>
    <t>SOSYAL HİZMETLER DAİRESİ BAŞKANLIĞI</t>
  </si>
  <si>
    <t>Dar gelirli vatandaşlara gıda, temizlik malzemesi, ekmek, yakacak, giysi ve benzeri sosyal yardımlar yapmak</t>
  </si>
  <si>
    <t>Dar gelirli vatandaşlarımızın okulda okuyan çocuklarının her türlü okul ihtiyaçlarını karşılamak</t>
  </si>
  <si>
    <t>Dar gelirli vatandaşların çocuklarını hijyenik ortamda sünnet ettirip, onlara sünnet düğünleri düzenlemek</t>
  </si>
  <si>
    <t>Dar gelirli ailelerin çocukları için sünnet organizasyonu düzenlemek</t>
  </si>
  <si>
    <t>Tedavi amacıyla Ankara dışından gelip kalacak yeri olmayan hasta ve refakatçilerine Şefkatevlerinde yatılı hizmet vermek</t>
  </si>
  <si>
    <t>Çocuklarımıza sosyal, kültürel, eğitime yönelik ve sportif tüm faaliyetleri sunacak en yeni teknolojiye sahip sosyal ve kültürel donatılar açmak</t>
  </si>
  <si>
    <t>Başarılı çocukların ve gençlerin yaz aylarını etkin ve verimli biçimde geçirmelerini sağlamak</t>
  </si>
  <si>
    <t>Çocuklarla ilgili özel gün ve hafta kutlamaları tertiplemek</t>
  </si>
  <si>
    <t>Kimsesiz çocuklar ile dar gelirli ailelerin bakamadığı çocuklar için çocuk bakım evlerinin faaliyetlerini geliştirmek</t>
  </si>
  <si>
    <t>Kimsesiz ve bakıma muhtaç çocuklar için bakım hizmeti verilecek sosyal hizmet birimleri açmak</t>
  </si>
  <si>
    <t>Gençlerimize sosyal, kültürel, eğitime yönelik ve sportif tüm faaliyetleri sunacak en yeni teknolojiye sahip sosyal ve kültürel donatılar açmak</t>
  </si>
  <si>
    <t>Üniversite gençlerinin çamaşır yıkama ihtiyacını karşılamak üzere “Çamaşır Yıkama Merkezi” kurmak</t>
  </si>
  <si>
    <t xml:space="preserve"> Gençlerle ilgili özel gün ve hafta kutlamaları tertiplemek</t>
  </si>
  <si>
    <t>Gençlere piknikler, geziler ve özel günlerde kutlamalar tertip etmek, konserler ve eğlence programları düzenlemek</t>
  </si>
  <si>
    <t>Yaşlılarımıza sosyal, kültürel, eğitime yönelik ve sportif tüm faaliyetleri sunacak en yeni teknolojiye sahip sosyal ve kültürel donatılar açmak</t>
  </si>
  <si>
    <t>Yaşlılarla ilgili özel gün ve hafta kutlamaları tertiplemek</t>
  </si>
  <si>
    <t>Yaşlılara piknikler, geziler ve özel günlerde kutlamalar tertip etmek, konserler ve eğlence programları düzenlemek</t>
  </si>
  <si>
    <t xml:space="preserve">Yaşlılarımızı yılın belli dönemlerinde eğitim ve dinlenme tesislerine götürerek tatil imkânı sağlamak </t>
  </si>
  <si>
    <t>Engellileri meslek sahibi yapmak için projeler üretmek</t>
  </si>
  <si>
    <t>Engelli vatandaşlarımızı meslek sahibi yapmak</t>
  </si>
  <si>
    <t>Dar gelirli engellilere engel gruplarına göre ihtiyaç duydukları araç ve gereçleri sağlamak</t>
  </si>
  <si>
    <t>Engelli vatandaşlarımızın kent içerisinde rahat dolaşımını temin etmek, sosyal hayatın içinde hak ettikleri şekilde yer almalarına olanak sağlamak amacıyla gerekli tedbiri almak ve düzenlemeleri yapmak</t>
  </si>
  <si>
    <t>Engelli vatandaşlarımıza evde bakım hizmeti sunmak</t>
  </si>
  <si>
    <t>Engellilere ulaşım imkânı temin etmek</t>
  </si>
  <si>
    <t>Psikolojik Danışmanlık Merkezi faaliyetlerinin yürütülmesi</t>
  </si>
  <si>
    <t>MALİ HİZMETLER DAİRESİ BAŞKANLIĞI</t>
  </si>
  <si>
    <t>Bilinçli ve bilimsel mücadele yöntemleriyle çevre ve toplum sağlığının korunmasını sağlamak</t>
  </si>
  <si>
    <t>İhtiyaçlar doğrultusunda ilçelerin yatırım planlamalarını yapmak</t>
  </si>
  <si>
    <t>Dar gelirli vatandaşlara gıda, temizlik malzemesi, yakacak, eğitim ve spor yardımları yapmak</t>
  </si>
  <si>
    <t>Başarılı çocukları ücretsiz yaz kamplarına göndermek</t>
  </si>
  <si>
    <t xml:space="preserve">  SAĞLIK İŞLERİ DAİRESİ BAŞKANLIĞI</t>
  </si>
  <si>
    <t>Kuduz aşısı ve diğer aşı yapılan hayvan sayısı</t>
  </si>
  <si>
    <t>Kayıt altına alınan hayvan sayısı</t>
  </si>
  <si>
    <t>Kısırlaştırılan hayvan sayısı</t>
  </si>
  <si>
    <t>Paraziter ilaç uygulaması yapılan hayvan sayısı</t>
  </si>
  <si>
    <t>Diğer veterinerlik hizmeti verilen hayvan sayısı</t>
  </si>
  <si>
    <t>Taşınan doğum hasta sayısı</t>
  </si>
  <si>
    <t>Taşınan diyaliz hasta sayısı</t>
  </si>
  <si>
    <t>Cenaze nakil işlerini yürütmek (ALO CENAZE 188)</t>
  </si>
  <si>
    <t>Şehir içi nakil işlemi yapılan cenaze sayısı</t>
  </si>
  <si>
    <t>Şehirlerarası nakil yapılan cenaze sayısı</t>
  </si>
  <si>
    <t>MEBİS ile defin işlemlerinin dijital ortamda saklanması ve vatandaşlara daha sağlıklı hizmet vermek</t>
  </si>
  <si>
    <t>Otistik bireylerin özel eğitim (rehabilitasyon) almasını sağlamak</t>
  </si>
  <si>
    <t>Otistik bireylerin yaz okulu ve spor etkinliklerinden faydalanmasını sağlamak</t>
  </si>
  <si>
    <t>Otistik bireylerin ailelerine yönelik eğitim seminerleri düzenlemek</t>
  </si>
  <si>
    <t>KÜLTÜR VE SOSYAL İŞLER  DAİRESİ BAŞKANLIĞI</t>
  </si>
  <si>
    <t>Yerli turistin en çok tercih ettiği kent merkezi haline gelmek</t>
  </si>
  <si>
    <t>Başkent Tiyatrosu’nun devamlılığını sağlamak</t>
  </si>
  <si>
    <t>Kent Orkestrası konserleri düzenlemeye devam etmek.</t>
  </si>
  <si>
    <t>Emekli olan memur sayısı</t>
  </si>
  <si>
    <t>Emekli olan işçi sayısı</t>
  </si>
  <si>
    <t>BASIN YAYIN VE HALKLA İLİŞKİLER DAİRESİ BAŞKANLIĞI</t>
  </si>
  <si>
    <t>Belediye hizmetlerinin doğru ve hızlı duyurulmasında vatandaşlara ulaşmanın en etkili yolunu seçmek ve bu doğrultuda çalışmalar yapmak</t>
  </si>
  <si>
    <t>Vatandaşın yoğun olduğu merkezlerde tanıtım yapmak, teknolojik yenilikleri takip ederek vatandaşlara ulaşmak</t>
  </si>
  <si>
    <t>Belediyenin tüm hizmetlerinin vatandaşlar düzeyinde bilinirliliğini sağlamak</t>
  </si>
  <si>
    <t xml:space="preserve">Vatandaşların Ankara hakkında bilgi edinebileceği her türlü içerikte  ve ebatta kitaplar hazırlamak </t>
  </si>
  <si>
    <t>Belediye hizmetleri ve Ankara hakkında vatandaşa bilgi verecek yayınlar hazırlamak</t>
  </si>
  <si>
    <t>Şehrin ana noktalarında kurulan ekranlarda yayınlanmak üzere video çekimleri yapmak, fotoğraf çekimleri yapmak, bilgi ekranları kurmak</t>
  </si>
  <si>
    <t>Kent içerisindeki sorunlar ve çözümleri konusunda anketler düzenlemek</t>
  </si>
  <si>
    <t>Ankara il sınırları içerisinde vatandaşların hizmet beklentilerini ölçmek amacıyla anketler yapmak</t>
  </si>
  <si>
    <t xml:space="preserve">Yapılan anket sayısı </t>
  </si>
  <si>
    <t>Engelli bireylere deniz kenarında ücretsiz kamp imkanı temin etmek</t>
  </si>
  <si>
    <t xml:space="preserve">   İNSAN KAYNAKLARI VE EĞİTİM DAİRESİ BAŞKANLIĞI</t>
  </si>
  <si>
    <t>Personel tasarrufu yapmak, çeşitli nedenlerle boşalan kadrolara mümkün oldukça yeni personel almamak</t>
  </si>
  <si>
    <t>YAPI KONTROL DAİRESİ BAŞKANLIĞI</t>
  </si>
  <si>
    <t xml:space="preserve">Önemli gün ve  haftalarda sergiler düzenleyerek vatandaşa günlük hayatın dışında sunum yapmak </t>
  </si>
  <si>
    <t>Kent sergi salonlarında Ankaralı hemşerilerimiz için önemli gün ve haftalarda günün anlam ve önemini anlatan sergiler düzenlemek</t>
  </si>
  <si>
    <t>Yapılan sergi sayısı</t>
  </si>
  <si>
    <t>Dar gelirli oluşu nedeniyle evlenemeyen gençlere düğün yaparak onları evlendirmek</t>
  </si>
  <si>
    <t xml:space="preserve">  </t>
  </si>
  <si>
    <t>Yaz okulu ve spor etkinliklerinden faydalanılmasını sağlamak</t>
  </si>
  <si>
    <t>Ailelere yönelik eğitim seminerleri düzenlemek</t>
  </si>
  <si>
    <t>Şirket personellerine eğitim vermek</t>
  </si>
  <si>
    <t>Kamu yararına şirket veya iştiraklere ortak olmak ve özelleştirme yapmak</t>
  </si>
  <si>
    <t>Satılan ürünlerin kaliteli, standartlara ve gıda güvenliğine uygunluğunu sağlamak</t>
  </si>
  <si>
    <t>Üretici haklarının korunmasını sağlamak</t>
  </si>
  <si>
    <t>Toptancı halde faaliyet gösteren tüccar ve komisyoncuların işyeri denetimlerini yapmak</t>
  </si>
  <si>
    <t>Emniyet ve zabıta ile işbirliği yaparak denetim yapılması</t>
  </si>
  <si>
    <t>Son teknolojiye uygun araç sayısını etkin müdahale için yeterli sayıya çıkarmak</t>
  </si>
  <si>
    <t>Nitelikli ve eğitimli personel sayısını artırmak</t>
  </si>
  <si>
    <t>Hidrant sayılarını arttırmak ve mevcut hidrantların bakımlarını yapmak</t>
  </si>
  <si>
    <t>Yangın açısından yüksek risk taşıyan işyeri, fabrika, otel v.b. yerlerde yangın önleme ve güvenlik tedbirlerini aldırtmak</t>
  </si>
  <si>
    <t>İtfaiye birimleri olan kurum/kuruluşlar ile yangın protokolleri ve yangın tatbikatları yapmak</t>
  </si>
  <si>
    <t>Bölgelere özel risk analiz çalışması yapmak</t>
  </si>
  <si>
    <t>Hizmet içi eğitimlerin periyodik olarak sürdürülmesini sağlamak</t>
  </si>
  <si>
    <t>Arama kurtarma ve yangın eğitimlerinin verileceği eğitim tesislerini yapmak</t>
  </si>
  <si>
    <t xml:space="preserve">Okullarda, resmi kurum/kuruluşlarda ve halka açık yerlerde, itfaiye bilincinin artırılması ve yangına ilk müdahale tekniklerinin öğretilmesi amacıyla eğitim seminerleri düzenlemek
 </t>
  </si>
  <si>
    <t>Okullarda ve resmi kurum/kuruluşlarda verilen eğitim seminerlerinin devamı sağlanacak, çeşitli tanıtım araçları vasıtasıyla İtfaiyeciliğin kamuoyunda anlaşılması sağlanacak</t>
  </si>
  <si>
    <t>Ulaşım ve trafik hizmetlerinde etkili denetimler  yapmak</t>
  </si>
  <si>
    <t>Gelen şikayetleri değerlendirmek, görüntü kirliliğini önlemek ve kaldırım işgallerini engellemek</t>
  </si>
  <si>
    <t>Her yıl yeterli düzeyde personelin eğitim almasını sağlamak</t>
  </si>
  <si>
    <t>Zabıta hizmetlerinin daha etkin hale gelmesi için branşlaşmalarına önem vermek</t>
  </si>
  <si>
    <t>Afet anında bilişim sistemlerinin çalışmaya devam edebilmesi için mevcutta çalışan sistemin yedekli olarak başka bir lokasyonda bulundurulması</t>
  </si>
  <si>
    <t>Kamu kaynaklarının etkin kullanımı gözetilerek mevcutta bulunan demirbaş malzemelerin (yazıcı vb.) işlevli hale getirilmesi</t>
  </si>
  <si>
    <t>Onarımı ve bakımı yapılan yazıcı sayısı</t>
  </si>
  <si>
    <t>Doğal ve kentsel çevrelerden görsel örnekler sunmak</t>
  </si>
  <si>
    <t>Mevcut rekreasyon alanlarına yeni rekreasyon alanları ilave etmek</t>
  </si>
  <si>
    <t>Ankara ili sınırlarındaki ilçe ve köylerin şartlarına uygun tarım ürünlerini belirlendikten sonra çiftçiye destek amaçlı tarımsal girdi desteği ve eğitimi verilmesi</t>
  </si>
  <si>
    <t>İnceleme araştırma ve soruşturması yapılacak dosya sayısı</t>
  </si>
  <si>
    <t>Tedavi amacıyla Ankara’ya gelen hasta ve yakınlarının barınma imkanlarını karşılamak için Şefkatevleri’nin sayısını artırmak</t>
  </si>
  <si>
    <t>Çocuk kulüpleri açmak</t>
  </si>
  <si>
    <t>Dar gelirli engellilere, engel gruplarına göre ihtiyaç duydukları araç ve gereçleri temin etmek</t>
  </si>
  <si>
    <t>Engelliler için rehabilitasyon merkezleri kurmak</t>
  </si>
  <si>
    <t>Toplumdaki engellilere bakış açısını iyileştirmek, toplum içerisinde birlikte yaşam bilinç ve duyarlılığı arttırmak için faaliyetlerde bulunmak</t>
  </si>
  <si>
    <t>Branş sayısı</t>
  </si>
  <si>
    <t>Kurslara katılan kursiyer sayısı</t>
  </si>
  <si>
    <t>Tiyatro gösteri sayısı</t>
  </si>
  <si>
    <t xml:space="preserve">Türk Halk Müziği ve Türk Sanat Müziği branşlarında açılan koro kurslarının devamlılığını sağlamak. </t>
  </si>
  <si>
    <t>THM ve TSM koro kurslarına katılan kişi sayısı</t>
  </si>
  <si>
    <t>Düzenlenen THM ve TSM konser sayısı</t>
  </si>
  <si>
    <t>Konserleri izleyen kişi sayısı</t>
  </si>
  <si>
    <t>Düzenlenen konser sayısı</t>
  </si>
  <si>
    <t>Panayırdan faydalanan kişi sayısı</t>
  </si>
  <si>
    <t>Panayır program sayısı</t>
  </si>
  <si>
    <t>Gecekonduları imarlı konuma getirirken,20 yıl sonrasının modern gecekonduları yerine çağdaş,örnek alınacak kentsel dönüşüm projeleri hazırlamak</t>
  </si>
  <si>
    <t>Görev ve projelerin doğru ve eksiksiz biçimde hayata geçirilmesini sağlamak</t>
  </si>
  <si>
    <t>Alınan gayrimenkul sayısı</t>
  </si>
  <si>
    <t>Hizmet alımları</t>
  </si>
  <si>
    <t>Tahsisler</t>
  </si>
  <si>
    <t>Trampa</t>
  </si>
  <si>
    <t>MEBİS ile defin işlemlerinin dijital ortamda saklanmasını ve vatandaşlara daha sağlıklı hizmet verilmesini sağlamak</t>
  </si>
  <si>
    <t>Muayenesi yapılan hayvan sayısı</t>
  </si>
  <si>
    <t>Görüntüleme hizmeti verilen hayvan sayısı</t>
  </si>
  <si>
    <t>Doğum, diyaliz ve yatalak hastaların taşınması için yürütülen “ALO AMBULANS” hizmetleri geliştirmek</t>
  </si>
  <si>
    <t>Tıbbi atıklar ile katı atıkların bertaraf edilmesi ve çevresel gürültünün değerlendirilmesini sağlamak</t>
  </si>
  <si>
    <t xml:space="preserve">Tıbbi ve katı atıkların bertaraf edilmesi </t>
  </si>
  <si>
    <t>Gürültü kirliliği için yapılan denetim sayısı</t>
  </si>
  <si>
    <t>Eğitim verilen birey sayısı</t>
  </si>
  <si>
    <t>Etkinliklerden faydalanan birey sayısı</t>
  </si>
  <si>
    <t>Seminer alan birey sayısı</t>
  </si>
  <si>
    <t>Gerekli bakım ve onarımların %100 oranında tamamlanması</t>
  </si>
  <si>
    <t>Artan nüfus göz önünde bulundurularak planlı kentleşmenin daha sağlıklı bir biçimde gelişmesini sağlamak</t>
  </si>
  <si>
    <t>Toner alınan birim sayısı</t>
  </si>
  <si>
    <t>TEFTİŞ KURULU BAŞKANLIĞI</t>
  </si>
  <si>
    <t xml:space="preserve">  PROJELER DAİRESİ BAŞKANLIĞI</t>
  </si>
  <si>
    <t>Altyapı hizmeti yapılan birim sayısı</t>
  </si>
  <si>
    <t>Bakım onarım yapılan birim sayısı</t>
  </si>
  <si>
    <t>Proje geliştirme kapasitesine sahip insan kaynakları altyapısını oluşturacak kişi sayısı</t>
  </si>
  <si>
    <t>Fon kuruluşlarına gerçekleştirilecek ziyaret sayısı</t>
  </si>
  <si>
    <t>Hukuki işlem başlatılan dosyaya cevap oranı (%)</t>
  </si>
  <si>
    <t>Hakem heyetine itirazların cevap oranı  (%)</t>
  </si>
  <si>
    <t>İnceleme sayısı</t>
  </si>
  <si>
    <t>Düzenlenen tutanak sayısı</t>
  </si>
  <si>
    <t>Gezilen köy sayısı</t>
  </si>
  <si>
    <t>Toplantı yapılan muhtar sayısı</t>
  </si>
  <si>
    <t>Ürün depolama merkezlerinin kurulması</t>
  </si>
  <si>
    <t>Bilgilendirme amaçlı basılı ve yazılı materyaller</t>
  </si>
  <si>
    <t>İlçelerde dönemsel ihtiyaç duyulacak makine ekipman ve sarf malzemelerin alımı</t>
  </si>
  <si>
    <t>Belirlenen türde hayvanların dağıtımı</t>
  </si>
  <si>
    <t>Tarımsal girdi desteklemesi yapmak</t>
  </si>
  <si>
    <t>Ankara Büyükşehir Belediyesi sınırları içerisinde kalan kamu kurum kuruluş ve derneklere ihtiyacı olan malzemelerin verilmesi, tamiratlarının yapılması, daha estetik bir görünüme sahip olması için muhtelif bina ve köprülerin aydınlatılması ve kentin görselliğine uygun yapılarla donatılmasının sağlanması</t>
  </si>
  <si>
    <t>Gecekonduları imarlı konuma getirirken 20 yıl sonrasının modern gecekonduları yerine çağdaş, örnek alınacak kentsel dönüşüm projeleri hazırlamak</t>
  </si>
  <si>
    <t>Hayvansal kökenli gıdaların kontrollerini yapmak</t>
  </si>
  <si>
    <t>Hayvansal gıda kapsamlı kontrol edilen işyeri sayısı</t>
  </si>
  <si>
    <t>Toptancı Balık Haline gelen su ürünlerinin muayenelerini yapmak</t>
  </si>
  <si>
    <t>Her türlü doğal afet durumunda yardıma koşanlardan ilki olmak</t>
  </si>
  <si>
    <t>Ankara içinde veya dışında meydan gelebilecek doğal afet durumlarında afetzedelerin yardımına yetişme konusunda en önde olmak</t>
  </si>
  <si>
    <t xml:space="preserve">Yeni kütüphaneler açarak,  halkın çeşitli alanlardaki bilgi gereksinimlerini güncel ve gerçek yayınlar ile karşılamak.  
Bilim, kültür, edebiyat, vb. alanlarda gelişime katkıda bulunmak. 
Boş zamanların aktif ve verimli kullanımını sağlamak. 
</t>
  </si>
  <si>
    <t>Aile bireylerinin birlikte zaman geçirecekleri sosyal, kültürel ve sportif faaliyetlerin yanı sıra eğitim, sağlık, rehberlik ve danışmanlık hizmetleri ile psiko-sosyal destek hizmetleri gibi bir çok alanda hizmet verecek en son teknolojiye sahip yeni merkezler açmak ve şu anda 9 farklı noktada hizmet vermekte olan merkezlerimizde hizmet vermeye devam etmek.</t>
  </si>
  <si>
    <t>Belediyemizin yaptığı tüm hizmetlerin Ankaralı hemşehrilerimize en etkili şekilde duyurulmasını sağlamak</t>
  </si>
  <si>
    <t>Basılı ve kültürel yayınlar hazırlayarak kültürel hizmetlerde öncü olmaya devam etmek</t>
  </si>
  <si>
    <t>Kamuoyunun eğilimlerini tespit etmek maksadıyla sık sık kamuoyu yoklaması ve araştırması yapmak</t>
  </si>
  <si>
    <t>Sergiler ve organizasyonlar yaparak insanları sosyal hayata katan hizmetler üretmek</t>
  </si>
  <si>
    <t>Hizmet binamıza sanal özel ağ ile (VPN)  bağlı olan birimlere internet ve network altyapı hizmetinin sağlanması</t>
  </si>
  <si>
    <t>Şirketlerin sermaye artırımlarına katılım oranı</t>
  </si>
  <si>
    <t>Belirlenen otopark fiyatlarının uygulanmasının sağlanması</t>
  </si>
  <si>
    <t>Çıkan olumsuzlukların giderilmesi için düzenli olarak kontrollerin yapılması</t>
  </si>
  <si>
    <t>Belediyemiz veya şahıslar tarafından çalıştırılan otoparkların kanun, yönetmelik ve kamu menfaatleri doğrultusunda çalışmaları konusunda denetim yapmak</t>
  </si>
  <si>
    <t>Korsan otopark faaliyetlerinin önlenmesi için düzenli olarak kontrollerin yapılması</t>
  </si>
  <si>
    <t>Trafik güvenliğinin sağlanması için bakım ve onarımların aksatılmadan sürdürülmesini sağlamak</t>
  </si>
  <si>
    <t>Oto korkuluk yapılması (mt)</t>
  </si>
  <si>
    <t>Paslanmaz korkuluk (mt)</t>
  </si>
  <si>
    <t>Kaldırımların tadilatı (bordür) (mt)</t>
  </si>
  <si>
    <t>Demir alımı (ton)</t>
  </si>
  <si>
    <t>Çimento alımı (ton)</t>
  </si>
  <si>
    <t>Beton bordür (mt)</t>
  </si>
  <si>
    <t>İstinat duvarı yapılması (mt)</t>
  </si>
  <si>
    <t>Muhtelif köprü ve binaların aydınlatılması (adet)</t>
  </si>
  <si>
    <t>Panoramik asansör yapımı (adet)</t>
  </si>
  <si>
    <t>Hayvanat bahçesi tema park teleferik yapımı (adet)</t>
  </si>
  <si>
    <t>Dekoratif meydan saati ve saat kulesi yapımı (adet)</t>
  </si>
  <si>
    <t>Dekoratif havuz yapımı (adet)</t>
  </si>
  <si>
    <t>Soyut heykel ve hayvan heykeli yerleştirilmesi (adet)</t>
  </si>
  <si>
    <t>Yapılan ürün depolama merkezi sayısı</t>
  </si>
  <si>
    <t>Yapılan web ara yüzü sayısı</t>
  </si>
  <si>
    <t>Ankara'nın rekabet gücü yüksek olduğu tarımsal ürünleri belirlemek ve gelişmeleri takip etmek</t>
  </si>
  <si>
    <t>Verilen eğitim sayısı</t>
  </si>
  <si>
    <t xml:space="preserve"> Meslek sahibi olmak isteyen hemşehrilere, üniversite ile işbirliği yaparak meslek kursları açmak</t>
  </si>
  <si>
    <t>Üniversitelerle işbirliği yaparak teknik eğitim alanında mesleki eğitim kurslarının devamlılığını sağlamak</t>
  </si>
  <si>
    <t>Kütüphane sayısı (halk kütüphanesi)</t>
  </si>
  <si>
    <t>Her yıl sezonda yeni oyunlarla tiyatro gösterilerine devam etmek</t>
  </si>
  <si>
    <t xml:space="preserve">Türk Halk Müziği Korosu kursları açmak
</t>
  </si>
  <si>
    <t>Tarihi Türk Müziği (Mehter Takımı) konseri düzenlemeye devam etmek</t>
  </si>
  <si>
    <t>“Mahallemizde Şenlik Var” (Panayır) programları düzenlemek</t>
  </si>
  <si>
    <t xml:space="preserve">  ÖZEL PROJELER VE DÖNÜŞÜM DAİRESİ BAŞKANLIĞI</t>
  </si>
  <si>
    <t>Modern sanayi altyapısının gelişmesine destek olmak</t>
  </si>
  <si>
    <t>Sanayi bölgesine döşenen bordür uzunluğu (m)</t>
  </si>
  <si>
    <t>Turizmin gelişmesine destek olmak</t>
  </si>
  <si>
    <t>Şehir trafik düzeninin sağlanması</t>
  </si>
  <si>
    <t>Modern eğitimin gelişmesine destek olmak</t>
  </si>
  <si>
    <t>Üniversitelere ve okullara açılan yol uzunluğu (m)</t>
  </si>
  <si>
    <t>Üniversitelere ve okullara serilen asfalt miktarı (ton)</t>
  </si>
  <si>
    <t xml:space="preserve"> Verilen makine teçhizat sayısı</t>
  </si>
  <si>
    <t>Hayvancılık alanında alınan hizmet sayısı</t>
  </si>
  <si>
    <t>Dağıtımı yapılan ürün miktarı (ton)</t>
  </si>
  <si>
    <t xml:space="preserve"> Tarımsal faaliyet  alanında çiftçiye verilen eğitim sayısı</t>
  </si>
  <si>
    <t>Gecekonduları imarlı konuma getirirken, 20 yıl sonrasının modern gecekonduları yerine çağdaş,örnek alınacak kentsel dönüşüm projeleri hazırlamak</t>
  </si>
  <si>
    <t>Daire Başkanlığımızca proje hazırlama kapasitesi düşük olan kurumlara verilecek destek sayısı</t>
  </si>
  <si>
    <t>Proje planlaması ve proje yazım sayısı</t>
  </si>
  <si>
    <t>MEBİS'e kayıtlı cenaze sayısı</t>
  </si>
  <si>
    <t>Toplanan tıbbi atık miktarı (kg)</t>
  </si>
  <si>
    <t>Toplanan katı atık miktarı (ton)</t>
  </si>
  <si>
    <t>Çevresel gürültünün değerlendirilmesi ve Ankara’nın stratejik gürültü haritasının çıkarılmasını sağlamak</t>
  </si>
  <si>
    <t>Toptancı Balık Haline gelen su ürünlerinin muayenesini yapmak</t>
  </si>
  <si>
    <t>Gıda ve temizlik malzemesi yardımları (paket)</t>
  </si>
  <si>
    <t>Yakacak yardımları (ton)</t>
  </si>
  <si>
    <t>Yemek yardımı (adet)</t>
  </si>
  <si>
    <t>Giysi yardımı (aile)</t>
  </si>
  <si>
    <t>Ev eşyası yardımı (parça)</t>
  </si>
  <si>
    <t>Bot yardımı (öğrenci)</t>
  </si>
  <si>
    <t>Kaban yardımı (öğrenci)</t>
  </si>
  <si>
    <t>Çanta ve kırtasiye malzemesi yardımı (öğrenci)</t>
  </si>
  <si>
    <t>Şefkatevlerinden faydalanan hasta/hasta yakını sayısı</t>
  </si>
  <si>
    <t>Barınma Evinden yararlanan kişi sayısı</t>
  </si>
  <si>
    <t>Çocuklarla ilgili yapılan özel gün ve hafta organizasyon sayısı</t>
  </si>
  <si>
    <t>Gençlik kutlama programları organizasyon sayısı</t>
  </si>
  <si>
    <t>Gezi ve piknik etkinliği sayısı</t>
  </si>
  <si>
    <t>Akülü tekerlekli sandalye yardımı sayısı</t>
  </si>
  <si>
    <t>Tekerlekli sandalye yardımı sayısı</t>
  </si>
  <si>
    <t>Hasta bezi yardımı sayısı</t>
  </si>
  <si>
    <t>Evde bakım, onarım, temizlik, psiko-sosyal hizmeti verilen engelli sayısı</t>
  </si>
  <si>
    <t>Engelli bireyleri Akçay eğitim ve dinlenme tesislerine tatile götürmek</t>
  </si>
  <si>
    <t>Eğitim ve dinlenme tesislerine götürülen engelli sayısı</t>
  </si>
  <si>
    <t>Psikolojik danışmanlık hizmeti verilen aile sayısı</t>
  </si>
  <si>
    <t>Engelli okullarında yemek verilen öğrenci sayısı</t>
  </si>
  <si>
    <t>Engelli okullarında okuyan öğrencilere verilen yemek sayısı (öğün)</t>
  </si>
  <si>
    <t>Barınacak yeri olmayan vatandaşlara barınma imkanı sağlamak</t>
  </si>
  <si>
    <t>Sokakta kalan vatandaşlara Barınma Evi’nde barınma imkanı sağlamak</t>
  </si>
  <si>
    <t>Çocuk dergileri ve çocuk kitapları basarak çocukların gelişimine yardımcı olmak</t>
  </si>
  <si>
    <t>Gençlik Merkezleri sayılarını artırmak</t>
  </si>
  <si>
    <t>Cadde ve bulvarlara döşenen bordür uzunluğu (m)</t>
  </si>
  <si>
    <t>Performans Hedefi 74.1.1</t>
  </si>
  <si>
    <t>Belediyenin öz gelirlerinin düzenli olarak tahsilatını sağlamak</t>
  </si>
  <si>
    <t>Artan kalitede bilişim hizmeti sunulması</t>
  </si>
  <si>
    <t>Kentte estetiğe önem vermek, bakım ve onarım işlerinin sürekliliğini sağlamak</t>
  </si>
  <si>
    <t>Ankara'yı sporda Türkiye'nin en başarılı kenti haline getirmek</t>
  </si>
  <si>
    <t>Rekreasyon alanlarında Türkiye'de 1 numara olmayı sürdürmek</t>
  </si>
  <si>
    <t>Yeşil alanları olabildiğince çoğaltmak</t>
  </si>
  <si>
    <t>Ankara'da çevre kirliliğini önlemek</t>
  </si>
  <si>
    <t>Mezarlık alanlarını örnek hale getirmek</t>
  </si>
  <si>
    <t>Bütçenin verimli kullanılması</t>
  </si>
  <si>
    <t xml:space="preserve">  EMLAK VE İSTİMLAK  DAİRESİ BAŞKANLIĞI</t>
  </si>
  <si>
    <t>Trafikteki sorunları en alt düzeye indirmek</t>
  </si>
  <si>
    <t>Güvenli, hızlı ve konforlu ulaşım hizmeti vermek</t>
  </si>
  <si>
    <t xml:space="preserve">Sanayi bölgelerinin alt yapılarını karşılıksız yaparak üretime ve eğitime katkı sağlamak </t>
  </si>
  <si>
    <t>Yerli turizmde bir numara olmak</t>
  </si>
  <si>
    <t>Belediyemiz veya şahıslar tarafından çalıştırılan otoparkların kanun, yönetmelikler ve kamu menfaatleri doğrultusunda çalışmalarını sağlamak</t>
  </si>
  <si>
    <t xml:space="preserve"> Hizmet alanlarında projelendirme ve uygulama süreçlerini etkin ve verimli yönetmek</t>
  </si>
  <si>
    <t>Ankara halkının ihtiyaç duyabileceği inanç merkezlerini geliştirmek ve yenilerini yapmak</t>
  </si>
  <si>
    <t>Ankara Büyükşehir Belediyesini proje zengini haline getirmek</t>
  </si>
  <si>
    <t>Ankara halkının eğitim, spor, turizm, sosyal, kültürel, ibadet ve güvenlik ile ilgili ihtiyaçlarına cevap verecek her türlü projeyi hazırlamak ve hayata geçirmek</t>
  </si>
  <si>
    <t>Hayata geçirilebilecek projeler hazırlamak</t>
  </si>
  <si>
    <t>Kaynakları en verimli şekilde kullanmak ve hizmet kalitesini artırmak</t>
  </si>
  <si>
    <t>Belediyemize ait şirketlerin ve iştiraklerin verimlilik esasları ve kamu menfaatleri doğrultusunda çalışmasını sağlamak</t>
  </si>
  <si>
    <t xml:space="preserve">Sebze meyve ve balık ticaretinin kaliteli,standantlara ve gıda güvenliğine uygun olarak rekabet şartları içerisinde alınıp satılmasını sağlamak </t>
  </si>
  <si>
    <t>Ulusal adres veri tabanı sisteminde güncellenen adres sayısı</t>
  </si>
  <si>
    <t>Kentte yatırım alanları oluşturmak</t>
  </si>
  <si>
    <t>Hizmet verilen S.T.K. sayısı</t>
  </si>
  <si>
    <t>Eğitim verilen S.T.K. sayısı</t>
  </si>
  <si>
    <t>Hizmet verilen muhtarlık sayısı</t>
  </si>
  <si>
    <t>Türkiye'de kamulaştırma hizmetlerinde örnek olmak</t>
  </si>
  <si>
    <t>Belediyemiz veya şahıslar tarafından çalıştırılan otoparkların kanun, yönetmelik ve kamu menfaatleri doğrultusunda çalışmalarını sağlamak</t>
  </si>
  <si>
    <t>Yapılan ihale sayısı</t>
  </si>
  <si>
    <t>İç denetçilerin mesleki bilgi ve tecrübelerinin artırılması</t>
  </si>
  <si>
    <t>Öncelikleri iyi tespit ederek, danışmanlık ve denetim hizmetleri ile belediyemiz kaynaklarının etkin,ekonomik ve verimli kullanılmasını sağlamak, yolsuzluk ve suistimallerin önüne geçmek</t>
  </si>
  <si>
    <t>Daire başkanlığı personelinin yetiştirilmesine yönelik eğitim düzenlemek ya da personelin düzenlenen eğtimlere katılmasını sağlamak</t>
  </si>
  <si>
    <t xml:space="preserve">Ankara halkının kaliteli zaman geçirebileceği aile yaşam merkezlerinin sayını çoğaltmak </t>
  </si>
  <si>
    <t xml:space="preserve"> Aile yaşam merkezi sayısı</t>
  </si>
  <si>
    <t>Reklam ve tabela yönetmeliği'ne göre yapılan denetim sayısı</t>
  </si>
  <si>
    <t>Otobüs yazıhanesi denetim sayısı</t>
  </si>
  <si>
    <t>Büfe denetim sayısı</t>
  </si>
  <si>
    <t>Belediyemiz birimleri (ASKİ ve EGO hariç) ile Daire Başkanlığımızın hizmet giderlerinin hızlı ve ekonomik bir şekilde temin edilmesi</t>
  </si>
  <si>
    <t>Gerçekleştirilen doğrudan temin sayısı</t>
  </si>
  <si>
    <t>Verilen gayri sıhhi müessese ruhsatı sayısı</t>
  </si>
  <si>
    <t>Verilen sıhhi müessese ruhsatı sayısı</t>
  </si>
  <si>
    <t>Verilen hafta tatili çalışma ruhsatı sayısı</t>
  </si>
  <si>
    <t>Tesis/Ağaç/Müştemilat uzlaşması (Adet)</t>
  </si>
  <si>
    <t>Arsa uzlaşması (m²)</t>
  </si>
  <si>
    <t>İnanç merkezlerini geliştirmek</t>
  </si>
  <si>
    <t>Bölgelerin fiziki ve demografik yapısına göre itfaiye istasyon sayısını arttırmak</t>
  </si>
  <si>
    <t>Çok maksatlı itfaiye araç sayısı</t>
  </si>
  <si>
    <t>İtfaiye istasyon sayısı</t>
  </si>
  <si>
    <t>Son teknolojiye uygun giysi sayısı (Yangına yaklaşma elbisesi)</t>
  </si>
  <si>
    <t>Resmi kuruluşlar ve askeri birlikler ile yapılan yangın protokolü sayısı</t>
  </si>
  <si>
    <t>İtfaiye önlem denetimi sayısı</t>
  </si>
  <si>
    <t>Paydaş kurum/kuruluşlar ve üniversitelerin eğitim birimleri ile koordinasyon kurup, dışa dönük eğitim planlaması yapmak</t>
  </si>
  <si>
    <t>Eğitim tesisleri oluşturulacak, personellere hizmet içi eğitimlerin sürekliliği sağlanacak, dış kurumlarla karşılıklı eğitim transferi yapılacak</t>
  </si>
  <si>
    <t>Eğitim tesis sayısı</t>
  </si>
  <si>
    <t>Kent estetiğine uygun yapılar kullanılarak trafik güvenliğinin sağlanması amaçlanmaktadır</t>
  </si>
  <si>
    <t>Saha ziyaretleri yapmak</t>
  </si>
  <si>
    <t>Kütüphanelerde yer alan toplam kitap ve yayın sayısı</t>
  </si>
  <si>
    <t>Her türlü belediye hizmetleri için proje üretmek, doğru fon kaynaklarını kullanarak üretilen projeleri hayata geçirmek</t>
  </si>
  <si>
    <t>Birinci sınıf gayrisıhhî müesseselerin ruhsatlandırılma çalışmalarına katılmak ve denetimlerini yapmak</t>
  </si>
  <si>
    <t>Muayene edilen su ürünleri miktarı (kasa)</t>
  </si>
  <si>
    <t>Hava kirliliği önleme çalışmaları yapmak</t>
  </si>
  <si>
    <t>Yapılan işlem sayısı</t>
  </si>
  <si>
    <t>Konut ve işyeri hijyeni, pis su ve görsel çevre kirliliğinin giderilmesini sağlamak</t>
  </si>
  <si>
    <t>Konut ve işyeri hijyeni, pis su ve görsel çevre kirliliğinin giderilmesi</t>
  </si>
  <si>
    <t>İşlemi biten şikayet sayısı</t>
  </si>
  <si>
    <t>Çocuk meclisi faaliyetlerine devam etmek</t>
  </si>
  <si>
    <t>Çocuklara piknikler, geziler ve özel günlerde kutlamalar tertip etmek, konserler ve eğlence programları düzenlemek</t>
  </si>
  <si>
    <t>Merkezlerin faaliyetlerini tanıtmak amacıyla gazete ve dergi çıkarmak, kitap almak ayrıca merkezlere üye çocukların hazırladığı kitap, gazete, dergi, broşür vb. süreli veya süresiz yayınları yayına hazırlamak ve dağıtmak</t>
  </si>
  <si>
    <t>Yaşlılarımıza evde bakım hizmeti sunmak</t>
  </si>
  <si>
    <t>Engellilerin evlerindeki temizlik, tamirat, sağlık, rehberlik gibi hizmetleri ücretsiz vermek</t>
  </si>
  <si>
    <t>Engellilere özel gün ve hafta kutlamaları tertiplemek</t>
  </si>
  <si>
    <t>Engelliler ile ilgili özel gün ve hafta kutlamaları tertiplemek</t>
  </si>
  <si>
    <t>Toplumun engellilere yönelik bakış açısını değiştirmek amacıyla, seminer, konferans, panel, tanıtım vb. faaliyetleri yapmak ve ortak projeleri desteklemek</t>
  </si>
  <si>
    <t>Görme engellilere internetten yararlanma imkânı tanımak</t>
  </si>
  <si>
    <t>Engelli vatandaşlarımıza sosyal, kültürel, eğitime yönelik ve sportif tüm faaliyetleri sunacak en yeni teknolojiye sahip sosyal ve kültürel donatılar açmak</t>
  </si>
  <si>
    <t>Kurum içi ve kurum dışı faaliyetleri hızlı ve etkin bir şekilde yürümesini sağlamaktır. Kurumun bizden beklediği ihtiyacı %100 karşılamaktır.</t>
  </si>
  <si>
    <t>Ruhsatlı minibüs denetim sayısı</t>
  </si>
  <si>
    <t>Ticari taksi denetim sayısı</t>
  </si>
  <si>
    <t>Hafriyat kamyonu denetim sayısı</t>
  </si>
  <si>
    <t>Muhtelif araç denetim sayısı</t>
  </si>
  <si>
    <t>Otopark işletmesi denetim sayısı</t>
  </si>
  <si>
    <t>Umumi tuvaletlerin denetim sayısı</t>
  </si>
  <si>
    <t>Yakalanan seyyar satıcı sayısı</t>
  </si>
  <si>
    <t>Yakalanan dilenci sayısı</t>
  </si>
  <si>
    <t>İtfaiye olaylarına ulaşım ve müdahale sürelerini gelişmiş ülke itfaiyelerinin seviyesine eşitlemek</t>
  </si>
  <si>
    <t>Bölge şartlarından dolayı kapsamlı müdahalenin zor olduğu yerlerde planlama yapmak ve yangın sayısını azaltmak</t>
  </si>
  <si>
    <t>İtfaiye alanında kaliteli eğitim sunmak</t>
  </si>
  <si>
    <t>Ankara’da çevre kirliliğini önlemek</t>
  </si>
  <si>
    <t>Meydan, cadde, bulvar, köprülü kavşak, yaya alt üst geçitlerin, duvarların, atıl durumdaki arazilerin  temizliklerine dikkat etmek kent temizliğine önem vermek amaçlanmaktadır</t>
  </si>
  <si>
    <t>Kentte estetiğe önem vermek, bakım onarım işlerinin sürekliliğini sağlamak</t>
  </si>
  <si>
    <t>Kentsel dönüşümlerde Türkiye'de 1 numara olmak</t>
  </si>
  <si>
    <t>Ankara'nın kır-kent gelişmişlik farklarını planlı bir şekilde ve profesyonel bir yaklaşımla en aza indirmek</t>
  </si>
  <si>
    <t>Ankara'nın kırsal kalkınma hamlelerini sonuç odaklı hızlı ve verimli bir biçimde hayata geçirmek</t>
  </si>
  <si>
    <t>Ankara'yı hayvancılık alanında nitelik olarak üstün, nicelik  olarak gelişmiş modern hayvancılık yöntemlerini kullanır bir kent haline getirmek</t>
  </si>
  <si>
    <t>Kadınlarla ilgili kültürel, sosyal ve sportif projeler üretmek, onları meslek sahibi yapmak için kurslar açmak</t>
  </si>
  <si>
    <t>Kentte sosyal patlamayı önlemek amacıyla her türlü sosyal yardım ve sosyal projeleri hayata geçirmek</t>
  </si>
  <si>
    <t>Ankarada işsizliğin önlenmesi için her türlü önlemi almak</t>
  </si>
  <si>
    <t>Yeni Aile Yaşam Merkezleri ve çok amaçlı salonlar açarak sosyal belediyeciliği devam ettirmek</t>
  </si>
  <si>
    <t>Çocuklarla ilgili kültürel, sosyal ve sportif projeler üretmek</t>
  </si>
  <si>
    <t>Sergiler ve organizasyonlar yaparak vatandaşları sosyal hayata katan hizmetler üretmek</t>
  </si>
  <si>
    <t xml:space="preserve"> Kültürel hizmetlerde çeşitlilik açısından Türkiye'de bir numara olmaya devam etmek</t>
  </si>
  <si>
    <t>Stratejik Amaç 74</t>
  </si>
  <si>
    <t>Belediye hizmetlerinin çoğalması ve çeşitlenmesi için yeni kaynak bulma çalışmalarıyla gelirleri artırmak</t>
  </si>
  <si>
    <t xml:space="preserve"> Kentsel dönüşümlerde Türkiye'de 1 numara olmak</t>
  </si>
  <si>
    <t>Halk sağlığı ve gıda güvenliğini sağlamak</t>
  </si>
  <si>
    <t xml:space="preserve"> Ankara’da yaşayan hemşehrilerin yaşam boyu sağlık alanında karşılaşabilecekleri problemlere çözümler üretmek</t>
  </si>
  <si>
    <t>Otizmli bireylerin yaşam kalitelerini arttırmak</t>
  </si>
  <si>
    <t xml:space="preserve"> Öncelikleri iyi tespit ederek, danışmanlık ve denetim hizmetleri ile Belediyemiz kaynaklarının etkin,ekonomik ve verimli kullanılmasını sağlamak, yolsuzluk ve suistimallerin önüne geçmek</t>
  </si>
  <si>
    <t xml:space="preserve">Zabıta hizmetlerini ceza endeksli değil caydırıcı olarak yürütmek </t>
  </si>
  <si>
    <t>Gençlerle ilgi kültürel, sosyal ve sportif projeler üretmek, onları meslek sahibi yapmak için kurslar açmak</t>
  </si>
  <si>
    <t>Engellilerle ilgi kültürel, sosyal ve sportif projeler üretmek, onları meslek sahibi yapmak için kurslar açmak</t>
  </si>
  <si>
    <t>Okullara gerek fiziki şartların düzeltilmesi konusunda gerekse eğitimde malzeme, giyim, kırtasiye ve beslenme konusunda yardımcı olmak</t>
  </si>
  <si>
    <t>Kentte hayatı kolaylaştıran ve insan yaşamına önem veren projeleri hayata geçirmek</t>
  </si>
  <si>
    <t>BELEDİYELER MUHTARLIKLAR VE SİVİL TOPLUM KURULUŞLARI DAİRESİ BAŞKANLIĞI</t>
  </si>
  <si>
    <t>Belediyemiz birimlerinin (ASKİ ve EGO hariç) sarf ve demirbaş malzeme ihtiyaçlarını en kısa sürede yeteri kadar temin etmek</t>
  </si>
  <si>
    <t>Ruhsatlandırma ve denetim yetkisi belediye başkanlığımızda bulunan işyerlerinin ruhsatlandırma işlemlerini çevre ve toplum sağlığını göz önünde bulundurarak en kısa sürede gerçekleştirmek</t>
  </si>
  <si>
    <t>Kütüphaneler kurmak</t>
  </si>
  <si>
    <t>Hazırlattırılan ve asımı gerçekleştirilecek reklam ve tanıtım afişlerinin sayısı</t>
  </si>
  <si>
    <t>Belediye hizmetlerinden vatandaşın bilgilendirilmesi için gönderilen SMS sayısı</t>
  </si>
  <si>
    <t xml:space="preserve">Alo  153 Birimine gelen başvuruları karşılama sayısı 
( mail, telefon, fax, yüzyüze ve sosyal medya başvuruları)
</t>
  </si>
  <si>
    <t xml:space="preserve">
1.200.000
</t>
  </si>
  <si>
    <t>Yerel ve ulusal gazetelere verilen ilan sayısı</t>
  </si>
  <si>
    <t xml:space="preserve">Ankara ili ve çevresi hakkında basılan ve dağıtımı yapılan eser sayısı </t>
  </si>
  <si>
    <t>Ankara'nın değişik noktalarında bulunan ve kullanılan tanıtıcı bilgi panoları,  ekranları ve kioks sayısı</t>
  </si>
  <si>
    <t>Stratejik Amaç-6</t>
  </si>
  <si>
    <t>Stratejik Hedef-6.1</t>
  </si>
  <si>
    <t xml:space="preserve">Ulusal ve uluslararası düzeydeki organizasyonlara katılım sağlayarak belediyenin tanıtımını gerçekleştirmek </t>
  </si>
  <si>
    <t xml:space="preserve">Katılım yapılan organizasyon sayısı </t>
  </si>
  <si>
    <t>Belediyemiz hakkında çıkan haberleri  dijital ortamda ve baskılı olarak takip etmek ve günlük olarak arşivlenen gazete sayısı</t>
  </si>
  <si>
    <t>Hazırlattırılan ve dağıtılan haftalık bülten sayısı (adet)</t>
  </si>
  <si>
    <t>Ankara’nın sahip olduğu kültürel ve doğal mirası tanıtarak vatandaşların Ankara hakkındaki kültür düzeyini arttırmak</t>
  </si>
  <si>
    <t>Ankara hakkında hazırlanan ve vatandaşlara sunulan video ve görsel sayısı</t>
  </si>
  <si>
    <t>Network bakım onarım hizmet süresi (Ay)</t>
  </si>
  <si>
    <t>Kamu kaynakların etkin kullanımı gözetilerek mevcut fotokopi makinalarının işlevli hale getirilmesi</t>
  </si>
  <si>
    <t>Periyodik arıza bakımı-onarımı yapılan fotokopi makinası sayısı</t>
  </si>
  <si>
    <t>Katılım sağlanan fuar ve festival  sayısı</t>
  </si>
  <si>
    <t>Belediye hizmetleri ve Ankara hakkında bilgi verecek yayınlar hazırlamak</t>
  </si>
  <si>
    <t>KÜLTÜR VE TABİAT  VARLIKLARI DAİRESİ BAŞKANLIĞI</t>
  </si>
  <si>
    <t>Kent merkezinde bulunan tarihi ve kültürel yapıların restore edilmesini sağlayarak turizme açmak</t>
  </si>
  <si>
    <t>Kent merkezinde bulunan tarihi ve kültürel yapıların restorasyon projelerinin yapılması</t>
  </si>
  <si>
    <t>Türbe, tarihi cami ve çevrelerinin restorasyonunu yapmak</t>
  </si>
  <si>
    <t>Tescilli Cami, Türbe ve çevrelerinin Rölöve, Restitüsyon ve Restorasyon Projelerinin hazırlatılması</t>
  </si>
  <si>
    <t>Müze ve inanç merkezleri geliştirmek ve yenilerini kurmak</t>
  </si>
  <si>
    <t>Kentsel sit alanlarının korunması, yanlış müdahalelerin engellenmesi ve bu alanlarda yapılan uygulamalarda tarihi dokuya uygunluğun sağlanmasını temin etmek</t>
  </si>
  <si>
    <t xml:space="preserve">KÜLTÜR VE TABİAT VARLIKLARI DAİRESİ BAŞKANLIĞI
</t>
  </si>
  <si>
    <t>Türbe, tarihi camilerin restorasyonlarının yapılarak korunmasını sağlamak</t>
  </si>
  <si>
    <t>Kent içi ulaşımı kolaylaştıran, ticari ve kültürel faaliyetleri canlandıran proje uygulamaları yapmak</t>
  </si>
  <si>
    <t>Sit alanlarındaki tarihi dokuya uygun olmayan yapıların kamulaştırılarak yıkılması</t>
  </si>
  <si>
    <t>Kentsel sit alanı olan bölgelerde sokak sağlıklaştırma projeleri hazırlamak</t>
  </si>
  <si>
    <t>Kamu kurum kuruluşları, eğitim kurumları ile ibadethanelerin çevre düzenlemelerine destek olmak</t>
  </si>
  <si>
    <t>İmar mevzuatına aykırı yapıların kamulaştırılıp yıkılarak yenileme projeleri çerçevesinde tarihi ve modern şehir dokusunun oluşturulması</t>
  </si>
  <si>
    <t>Yıkılan yapı sayısı</t>
  </si>
  <si>
    <t>Tarihi kent merkezini restore ederek, yer yer yeniden inşa ederek turizme açmak</t>
  </si>
  <si>
    <t>Anlaşma yapılan/kamulaştırılan arsa miktarı (m²)</t>
  </si>
  <si>
    <t>Ankara halkının ihtiyaç  duyabileceği inanç  merkezlerini geliştirmek ve yenilerini yapmak</t>
  </si>
  <si>
    <t>Stratejik Amaç -27</t>
  </si>
  <si>
    <t>Stratejik Hedef -15.1</t>
  </si>
  <si>
    <t>Stratejik Amaç -32</t>
  </si>
  <si>
    <t>Stratejik Amaç -14</t>
  </si>
  <si>
    <t>Performans Hedefi -14.2.1</t>
  </si>
  <si>
    <t>Stratejik Hedef-14.2</t>
  </si>
  <si>
    <t>Stratejik Amaç-13</t>
  </si>
  <si>
    <t>Stratejik Hedef-13.1</t>
  </si>
  <si>
    <t>Performans Hedefi-13.1.1</t>
  </si>
  <si>
    <t>Stratejik Hedef-13.2</t>
  </si>
  <si>
    <t>Performans Hedefi-13.2.1</t>
  </si>
  <si>
    <t>Stratejik Amaç-15</t>
  </si>
  <si>
    <t>Performans Hedefi-15.1.2</t>
  </si>
  <si>
    <t>Stratejik Amaç-33</t>
  </si>
  <si>
    <t>Stratejik Hedef-33.1</t>
  </si>
  <si>
    <t>Performans Hedefi-33.1.1</t>
  </si>
  <si>
    <t>Stratejik Hedef-33.2</t>
  </si>
  <si>
    <t>Performans Hedefi-33.2.1</t>
  </si>
  <si>
    <t>Stratejik Amaç-16</t>
  </si>
  <si>
    <t>Kamu kurum ve kuruluşları ile müşterek projeler üretmek, kamu kurum ve kuruluşlarına karşılıksız destek vermek</t>
  </si>
  <si>
    <t>Stratejik Amaç- 53</t>
  </si>
  <si>
    <t>Stratejik Hedef-53.1</t>
  </si>
  <si>
    <t>Performans Hedefi- 53.1.1</t>
  </si>
  <si>
    <t>Stratejik Amaç-10</t>
  </si>
  <si>
    <t>Stratejik Hedef- 10.5</t>
  </si>
  <si>
    <t>Performans Hedefi-10.5.1</t>
  </si>
  <si>
    <t>Kullanılacak kent mobilyaları ve dekoratif malzemelerin özenle seçilmesi</t>
  </si>
  <si>
    <t>Üstü kapalı oturmalı kent mobilyaları (adet)</t>
  </si>
  <si>
    <t>Bank (adet)</t>
  </si>
  <si>
    <t>Piknik masası (adet)</t>
  </si>
  <si>
    <t>Çocuk oyun grubu (takım)</t>
  </si>
  <si>
    <t>Spor aletleri (adet)</t>
  </si>
  <si>
    <t>Yeşil alanları arttırarak kişi başına düşen yeşil alan miktarını artırmak</t>
  </si>
  <si>
    <t>Yeşil alanları arttırarak kişi başına düşen yeşil alan miktarını artırmayı sağlamak</t>
  </si>
  <si>
    <t>Ağaçların ilaçlanması (adet)</t>
  </si>
  <si>
    <t>Çalı ilaçlama (adet)</t>
  </si>
  <si>
    <t>Ağaç budama (adet)</t>
  </si>
  <si>
    <t>Çalı budama (adet)</t>
  </si>
  <si>
    <t>Havuz bakım onarımı (adet)</t>
  </si>
  <si>
    <t>Aydınlatma elemanları yenilenmesi ve bakımı (adet)</t>
  </si>
  <si>
    <t>Çalı (adet)</t>
  </si>
  <si>
    <t>Ağaç (adet)</t>
  </si>
  <si>
    <t>Mevsimlik çiçek (adet)</t>
  </si>
  <si>
    <t>Çim alan oluşturulması (dağ)</t>
  </si>
  <si>
    <t>Kişi başına düşen yeşil alan miktarı (m²/kişi)</t>
  </si>
  <si>
    <t>Stratejik Amaç-4</t>
  </si>
  <si>
    <t>Yeni rekreasyon alanlarının yapmak; var olan rekreasyon alanlarını da yapısal, bitkisel bakım ve onarımını yapmak, yaptırmak</t>
  </si>
  <si>
    <t>Rekreasyon alanları (adet)</t>
  </si>
  <si>
    <t>Stratejik Amaç-8</t>
  </si>
  <si>
    <t>Stratejik Hedef-8.4</t>
  </si>
  <si>
    <t>Performans Hedefi-8.4.1</t>
  </si>
  <si>
    <t>Stratejik Amaç-75</t>
  </si>
  <si>
    <t>Bütçenin verimli kullanılmasını sağlamak</t>
  </si>
  <si>
    <t>Stratejik Hedef-75.3</t>
  </si>
  <si>
    <t>Performans Hedefi-75.3.1</t>
  </si>
  <si>
    <t>Stratejik Amaç -75</t>
  </si>
  <si>
    <t>Stratejik Hedef- 75.3</t>
  </si>
  <si>
    <t>Performans Hedefi- 75.3.2</t>
  </si>
  <si>
    <t>Stratejik Hedef -75.3</t>
  </si>
  <si>
    <t>Mülkiyeti Belediye Başkanlığımıza ait taşınmazlardan optimum faydanın sağlanması</t>
  </si>
  <si>
    <t>Kirada olan iş yeri sayısı</t>
  </si>
  <si>
    <t>Stratejik Amaç- 75</t>
  </si>
  <si>
    <t>Performans Hedefi -75.3.3</t>
  </si>
  <si>
    <t>Stratejik Amaç-55</t>
  </si>
  <si>
    <t>Stratejik Hedef-55.8</t>
  </si>
  <si>
    <t>Performans Hedefi-55.8.1</t>
  </si>
  <si>
    <t>Ön alım</t>
  </si>
  <si>
    <t>Stratejik Amaç-56</t>
  </si>
  <si>
    <t>Stratejik Hedef-56.2</t>
  </si>
  <si>
    <t>Kanunların Belediyeye verdiği yetki çerçevesinde imar planları ve plan notlarının öngördüğü biçimde yol, park, otopark vb. alanların halka sunulması</t>
  </si>
  <si>
    <t>Performans Hedefi-56.2.1</t>
  </si>
  <si>
    <t>Stratejik Amaç-70</t>
  </si>
  <si>
    <t>Stratejik Hedef- 70.1</t>
  </si>
  <si>
    <t>Performans Hedefi-70.1.2</t>
  </si>
  <si>
    <t>Stratejik Amaç- 70</t>
  </si>
  <si>
    <t>Stratejik Hedef- 70.2</t>
  </si>
  <si>
    <t>Performans Hedefi-70.2.1</t>
  </si>
  <si>
    <t>Performans Hedefi-72.1.1</t>
  </si>
  <si>
    <t>Stratejik Amaç-72</t>
  </si>
  <si>
    <t>Hizmet içi eğitimi tüm Belediye personeline ulaştırmak, iş ve çalışan verimini yükseltmek</t>
  </si>
  <si>
    <t>Stratejik Amaç- 73</t>
  </si>
  <si>
    <t>Stratejik Hedef-73.1</t>
  </si>
  <si>
    <t>Stratejik Amaç-25</t>
  </si>
  <si>
    <t>Stratejik Hedef-25.3</t>
  </si>
  <si>
    <t>Performans Hedef–25.3.1</t>
  </si>
  <si>
    <t>Stratejik Amaç- 26</t>
  </si>
  <si>
    <t>Performans Hedefi- 26.1.1</t>
  </si>
  <si>
    <t>Stratejik Amaç- 27</t>
  </si>
  <si>
    <t xml:space="preserve">Kütüphane üye sayısı </t>
  </si>
  <si>
    <t>Stratejik Amaç-30</t>
  </si>
  <si>
    <t>Performans Hedefi- 30.1.1</t>
  </si>
  <si>
    <t>Stratejik Hedef-30.1</t>
  </si>
  <si>
    <t>Belediyemize ait şirketlerin ve iştiraklerin belediyemizle koordineli olarak çalışmalarını sağlamak</t>
  </si>
  <si>
    <t>Stratejik Amaç-73</t>
  </si>
  <si>
    <t>Stratejik Hedef -73.3</t>
  </si>
  <si>
    <t>Performans Hedefi-73.3.1</t>
  </si>
  <si>
    <t>Stratejik Hedef- 73.4</t>
  </si>
  <si>
    <t>Performans Hedefi-73.4.1</t>
  </si>
  <si>
    <t>Stratejik Amaç -24</t>
  </si>
  <si>
    <t>Stratejik Hedef-24.2</t>
  </si>
  <si>
    <t>Stratejik Hedef -24.3</t>
  </si>
  <si>
    <t>Stratejik Hedef-24.4</t>
  </si>
  <si>
    <t>Stratejik Hedef-24.6</t>
  </si>
  <si>
    <t>Performans Hedefi- 24.3.1</t>
  </si>
  <si>
    <t xml:space="preserve">Ankara mücavir alanları içerisinde satılan sebze, meyve ve balığı kayıt altına alınmasını sağlamak
</t>
  </si>
  <si>
    <t>Stratejik Amaç- 43</t>
  </si>
  <si>
    <t>Stratejik Hedef- 43.1</t>
  </si>
  <si>
    <t>Stratejik Hedef-43.3</t>
  </si>
  <si>
    <t>Stratejik Hedef-43.4</t>
  </si>
  <si>
    <t>Stratejik Hedef- 43.5</t>
  </si>
  <si>
    <t>Performans Hedefi- 43.5.1</t>
  </si>
  <si>
    <t xml:space="preserve">Yapılan kontrol sayısı </t>
  </si>
  <si>
    <t>Stratejik Amaç- 60</t>
  </si>
  <si>
    <t>Stratejik Hedef- 60.1</t>
  </si>
  <si>
    <t>Stratejik Hedef-60.2</t>
  </si>
  <si>
    <t>Stratejik Hedef- 60.3</t>
  </si>
  <si>
    <t>Performans Hedefi- 60.1.1</t>
  </si>
  <si>
    <t>Stratejik Amaç- 59</t>
  </si>
  <si>
    <t>Stratejik Hedef -59.1</t>
  </si>
  <si>
    <t>Stratejik Hedef- 59.2</t>
  </si>
  <si>
    <t>Stratejik Hedef- 59.3</t>
  </si>
  <si>
    <t>Stratejik Hedef- 59.4</t>
  </si>
  <si>
    <t>Performans Hedefi -59.1.1</t>
  </si>
  <si>
    <t>Stratejik Amaç-58</t>
  </si>
  <si>
    <t>Stratejik Hedef-58.1</t>
  </si>
  <si>
    <t>Stratejik Hedef-58.2</t>
  </si>
  <si>
    <t>Stratejik Hedef-58.3</t>
  </si>
  <si>
    <t>Performans Hedefi-58.2.1</t>
  </si>
  <si>
    <t>Stratejik Amaç -61</t>
  </si>
  <si>
    <t>Stratejik Hedef- 61.1</t>
  </si>
  <si>
    <t>Stratejik Hedef -61.2</t>
  </si>
  <si>
    <t>Performans Hedefi-61.1.1</t>
  </si>
  <si>
    <t>Kamu ve özel kurumlarda verilen itfaiye seminerleri ve yapılan yangın tatbikatlarına katılan personel sayısı</t>
  </si>
  <si>
    <t>Yangın eğitimi verilen öğrenci sayısı</t>
  </si>
  <si>
    <t>Yangın eğitimi verilen askeri birlik ve kamu personeli sayısı (Sertifikalı eğitim)</t>
  </si>
  <si>
    <t>Yangın eğitimi verilen kişi ve kuruluş personeli sayısı ( Sertifikalı Eğitim)</t>
  </si>
  <si>
    <t>Mücavir alan içinde, cadde, bulvar, meydan, köprülü kavşak, tünel, yaya alt üst geçit, cam beton bariyer, köprü korkuluğu, duba mantar atıl durumdaki araziler, okul bahçeleri ve diğer alanların temizlenmesi yıkanması ve yazılarının silinmesi (iş emri )</t>
  </si>
  <si>
    <t>Mücavir alanlar içerisinde vakumlu yol süpürme araçları ile cadde, bulvar, meydan, köprülü kavşak, tünellerin temizlenmesi (iş emri)</t>
  </si>
  <si>
    <t>Bakım ve onarım faaliyetlerinin devamlılığı</t>
  </si>
  <si>
    <t xml:space="preserve">Bakım onarım yapılan  rögar ızgara kanal sayısı  </t>
  </si>
  <si>
    <t xml:space="preserve">Bakım onarım yapılan cam bariyer ve ferforje sayısı </t>
  </si>
  <si>
    <t>Bakım onarım yapılan yaya alt-üst geçit (prekast, saç levha ve boya) sayısı</t>
  </si>
  <si>
    <t>Sosyal tesislerde  ve yaya  üstgeçitlerde  bulunan bakım-onarım yapılan asansör sayısı</t>
  </si>
  <si>
    <t>Bakım onarım yapılan yürüyen merdiven sayısı</t>
  </si>
  <si>
    <t>Bakım onarım yapılan  drenaj pompa sayısı</t>
  </si>
  <si>
    <t>Bakım onarım yapılan  jeneratör sayısı</t>
  </si>
  <si>
    <t>Bakım onarım yapılan kamu kurumu sayısı</t>
  </si>
  <si>
    <t>Bakım onarım yapılan  köprülü kavşak altgeçit ve tünel aydınlatma sayısı</t>
  </si>
  <si>
    <t>Bakım onarım yapılan yaya alt-üst geçit aydınlatmasında kullanılan florasan sayısı</t>
  </si>
  <si>
    <t>Bakım onarım yapılan yaya alt-üst geçit aydınlatmasında kullanılan projektör sayısı</t>
  </si>
  <si>
    <t>Sıhhı tesisat bakım-onarım işi sayısı</t>
  </si>
  <si>
    <t>Geleneksel çocuk oyun alanı çizimi yapılan okul sayısı</t>
  </si>
  <si>
    <t>Bakım onarımı yapılan ve inşaat malzemesi temin edilen cami sayısı</t>
  </si>
  <si>
    <t>Yangında zarar gören ve malzeme temin edilen ev sayısı</t>
  </si>
  <si>
    <t>Alt geçit perde duvarlarının mermer vb. malzemeleri ile kaplaması (adet)</t>
  </si>
  <si>
    <t xml:space="preserve">Yıkılan gecekondu sayısı </t>
  </si>
  <si>
    <t>Stratejik Amaç -10</t>
  </si>
  <si>
    <t>Performans Hedefi -10.3.1</t>
  </si>
  <si>
    <t>Stratejik Amaç- 10</t>
  </si>
  <si>
    <t>Performans Hedefi- 10.2.1</t>
  </si>
  <si>
    <t>Performans Hedefi- 10.5.2</t>
  </si>
  <si>
    <t>Stratejik Amaç- 55</t>
  </si>
  <si>
    <t>Stratejik Hedef-55.1</t>
  </si>
  <si>
    <t>Stratejik Amaç -8</t>
  </si>
  <si>
    <t>Stratejik Hedef- 8.4</t>
  </si>
  <si>
    <t>Performans Hedefi- 8.4.2</t>
  </si>
  <si>
    <t>Stratejik Amaç- 62</t>
  </si>
  <si>
    <t>Performans Hedefi- 62.2.1</t>
  </si>
  <si>
    <t>Performans Hedefi- 62.3.1</t>
  </si>
  <si>
    <t>Stratejik Amaç-63</t>
  </si>
  <si>
    <t>Performans Hedefi-63.1.1</t>
  </si>
  <si>
    <t>Stratejik Amaç-64</t>
  </si>
  <si>
    <t>Performans Hedefi -64.1.1</t>
  </si>
  <si>
    <t>Stratejik Amaç -64</t>
  </si>
  <si>
    <t>Performans Hedefi- 64.2.1</t>
  </si>
  <si>
    <t>Stratejik Amaç -65</t>
  </si>
  <si>
    <t>Performans Hedefi-65.1.1</t>
  </si>
  <si>
    <t>Stratejik Amaç- 65</t>
  </si>
  <si>
    <t>Stratejik Hedef -65.1</t>
  </si>
  <si>
    <t>Performans Hedefi- 65.1.2</t>
  </si>
  <si>
    <t>Kentin Estetiği için bakım ve onarım işlerinin devamlılığını sağlamak</t>
  </si>
  <si>
    <t>Ankara Büyükşehir Belediye sınırları içerisinde kalan kamu kurum kuruluş ve derneklere yardımlarda bulunmak</t>
  </si>
  <si>
    <t>Performans Hedefi -55.1.1</t>
  </si>
  <si>
    <t>Ankara ili sınırları içerisinde bulunan imar mevzuatına aykırı yapılan yıkılırak kentsel dönüşüm projeleri çerçevesinde modern şehir dokusunun oluşturulması</t>
  </si>
  <si>
    <t>Artan kalitede bilişim hizmeti sunulmasını sağlamak</t>
  </si>
  <si>
    <t>Stratejik Amaç-46</t>
  </si>
  <si>
    <t>Belediyemiz gelişen teknolojiye uygun olarak hizmet sunumu konusunda sürekli olarak uygun hizmete yönelik donanım ve yazılım temini sağlamak</t>
  </si>
  <si>
    <t>Stratejik Hedef-46.1</t>
  </si>
  <si>
    <t>Stratejik Hedef-46.2</t>
  </si>
  <si>
    <t>Belediyemiz ağında bulunan donanım ve yazılımın sorunsuz, gizlilik ve güvenlik içinde çalışmasını sağlayacak güçlü bir ağ güvenlik sisteminin sürdürülebilir olmasını temin etmek</t>
  </si>
  <si>
    <t>Stratejik Hedef-46.3</t>
  </si>
  <si>
    <t>Ağ güvenlik testi sayısı (adet)</t>
  </si>
  <si>
    <t>Stratejik Hedef-46.4</t>
  </si>
  <si>
    <t>Stratejik Amaç- 46</t>
  </si>
  <si>
    <t>Performans Hedefi-46.4.1</t>
  </si>
  <si>
    <t>Stratejik Amaç -46</t>
  </si>
  <si>
    <t>Performans Hedefi- 46.5.1</t>
  </si>
  <si>
    <t>Stratejik Hedef- 46.6</t>
  </si>
  <si>
    <t>Performans Hedefi- 46.6.1</t>
  </si>
  <si>
    <t>Stratejik Hedef- 46.7</t>
  </si>
  <si>
    <t>Performans Hedefi- 46.7.1</t>
  </si>
  <si>
    <t>Hizmet sağlanan birim sayısı</t>
  </si>
  <si>
    <t>Stratejik Amaç -48</t>
  </si>
  <si>
    <t>Performans Hedefi -46.7.2</t>
  </si>
  <si>
    <t>Belediyemize ait hizmet, etkinlik ve faaliyetlerin etkin web üzerinden sunulması.</t>
  </si>
  <si>
    <t>Stratejik Amaç- 48</t>
  </si>
  <si>
    <t>Stratejik Hedef -48.2</t>
  </si>
  <si>
    <t>Performans Hedefi- 48.1.1</t>
  </si>
  <si>
    <t>Stratejik Hedef -48.1</t>
  </si>
  <si>
    <t>Subdomain(alt alan) adrese sahip alt sayfaların sayısı</t>
  </si>
  <si>
    <t>Belediyemiz birimlerinin iş süreçlerinin yazılım teknolojileri ile daha hızlı ve ölçülebilir hale getirilmesini sağlamak</t>
  </si>
  <si>
    <t>Stratejik Amaç-49</t>
  </si>
  <si>
    <t>Stratejik Hedef-49.1</t>
  </si>
  <si>
    <t xml:space="preserve">Performans Hedefi-49.1.1 </t>
  </si>
  <si>
    <t>Bilişim Alanında eğitim, mesleki yeterlilik, seminer vb. eğitimlerin alınması.</t>
  </si>
  <si>
    <t>Stratejik Amaç -5</t>
  </si>
  <si>
    <t>Stratejik Hedef-5.1</t>
  </si>
  <si>
    <t>Performans Hedefi-5.1.1</t>
  </si>
  <si>
    <t>Stratejik Amaç-39</t>
  </si>
  <si>
    <t>Stratejik Amaç-40</t>
  </si>
  <si>
    <t>Stratejik Hedef-40.4</t>
  </si>
  <si>
    <t>Stratejik Amaç-52</t>
  </si>
  <si>
    <t>Stratejik Amaç -52</t>
  </si>
  <si>
    <t>Stratejik Hedef-52.1</t>
  </si>
  <si>
    <t>Performans Hedefi-52.1.2</t>
  </si>
  <si>
    <t>Stratejik Hedef -39.2</t>
  </si>
  <si>
    <t>Performans Hedefi-39.2.2</t>
  </si>
  <si>
    <t>Stratejik Hedef-40.1</t>
  </si>
  <si>
    <t>Performans Hedefi-40.1.2</t>
  </si>
  <si>
    <t>Performans Hedefi-52.1.3</t>
  </si>
  <si>
    <t>Performans Hedefi-52.1.4</t>
  </si>
  <si>
    <t>Performans Hedefi-52.1.5</t>
  </si>
  <si>
    <t>Stratejik Hedef-52.4</t>
  </si>
  <si>
    <t>Performans Hedefi-52.4.1</t>
  </si>
  <si>
    <t>Stratejik Hedef-52.6</t>
  </si>
  <si>
    <t>Performans Hedefi-52.6.1</t>
  </si>
  <si>
    <t>Stratejik Amaç-53</t>
  </si>
  <si>
    <t>Stratejik Hedef-56.1</t>
  </si>
  <si>
    <t>Performans Hedefi-56.1.1</t>
  </si>
  <si>
    <t>Stratejik Hedef -64.1</t>
  </si>
  <si>
    <t>KIRSAL HİZMETLER VE JEOTERMAL KAYNAKLAR DAİRESİ BAŞKANLIĞI</t>
  </si>
  <si>
    <t>Performans Hedefi-39.2.1</t>
  </si>
  <si>
    <t>Belediyemizin kullanmakta olduğu yerel ağ Ethernet anahtarlarının ve internet, bakım, arıza tespiti ayar değişikliğinin yapılması</t>
  </si>
  <si>
    <t>Stratejik Amaç-41</t>
  </si>
  <si>
    <t>Stratejik Hedef- 41.2</t>
  </si>
  <si>
    <t>Performans Hedefi- 41.3.1</t>
  </si>
  <si>
    <t>Stratejik Amaç- 41</t>
  </si>
  <si>
    <t>Performans Hedefi- 41.6.1</t>
  </si>
  <si>
    <t>Stratejik Amaç- 11</t>
  </si>
  <si>
    <t>Performans Hedefi- 11.1.1</t>
  </si>
  <si>
    <t>Stratejik Amaç- 40</t>
  </si>
  <si>
    <t>Performans Hedefi- 40.5.1</t>
  </si>
  <si>
    <t>Performans Hedefi- 43.6.1</t>
  </si>
  <si>
    <t>Stratejik Amaç-67</t>
  </si>
  <si>
    <t>Performans Hedefi-67.2.1</t>
  </si>
  <si>
    <t>Performans Hedefi-39.1.1</t>
  </si>
  <si>
    <t>Stratejik Amaç-54</t>
  </si>
  <si>
    <t>Performans Hedefi- 54.1.1</t>
  </si>
  <si>
    <t>Stratejik Amaç- 54</t>
  </si>
  <si>
    <t>Performans Hedefi-54.2.1</t>
  </si>
  <si>
    <t>Performans Hedefi-54.3.1</t>
  </si>
  <si>
    <t>Stratejik Amaç-21</t>
  </si>
  <si>
    <t>Performans Hedefi-21.1.1</t>
  </si>
  <si>
    <t>Stratejik Amaç- 9</t>
  </si>
  <si>
    <t>Stratejik Amaç- 8</t>
  </si>
  <si>
    <t>Performans Hedefi- 9.1.1</t>
  </si>
  <si>
    <t>Yapılacak toptancı hal  sayısı (adet)</t>
  </si>
  <si>
    <t>Performans Hedefi- 11.1.2</t>
  </si>
  <si>
    <t>Stratejik Amaç-12</t>
  </si>
  <si>
    <t>Stratejik Hedef -12.1</t>
  </si>
  <si>
    <t>Performans Hedefi-12.1.1</t>
  </si>
  <si>
    <t>Sosyal belediyeciliği geliştirmek</t>
  </si>
  <si>
    <t>Fuar alanına serilen asfalt miktarı (ton)</t>
  </si>
  <si>
    <t>İş sağlığı, güvenliği ve laboratuar hizmetleri vermek</t>
  </si>
  <si>
    <t>Makine risk değerlendirmesi uygulamalı eğitimi verilen kişi sayısı</t>
  </si>
  <si>
    <t>Acil durum eylem planı hazırlama eğitimi verilen kişi sayısı</t>
  </si>
  <si>
    <t>Stratejik Hedef- 39.2</t>
  </si>
  <si>
    <t>Türbe, tarihi camii ve çevrelerinin restorasyonunu yapmak</t>
  </si>
  <si>
    <t>Restore edilen türbe sayısı (adet)</t>
  </si>
  <si>
    <t>Stratejik Hedef- 40.3</t>
  </si>
  <si>
    <t>Performans Hedefi- 40.3.1</t>
  </si>
  <si>
    <t>Bilim merkezini geliştirmek ve yenilerini kurmak</t>
  </si>
  <si>
    <t>Yapılacak bilim merkezi sayısı (adet)</t>
  </si>
  <si>
    <t>Yapılacak hayvanat bahçesi sayısı (adet)</t>
  </si>
  <si>
    <t>Yapılacak Tema Park sayısı (adet)</t>
  </si>
  <si>
    <t>Stratejik Hedef- 40.6</t>
  </si>
  <si>
    <t>Tarihi kent merkezlerini geliştirmek ve yenilerini kurmak</t>
  </si>
  <si>
    <t>Performans Hedefi- 40.6.1</t>
  </si>
  <si>
    <t>Restore edilen tarihi kent merkezi sayısı (adet)</t>
  </si>
  <si>
    <t>Stratejik Hedef- 41.1</t>
  </si>
  <si>
    <t>Alt ve üst geçitler yolu ile trafik akışını kesintisiz sağlamak</t>
  </si>
  <si>
    <t>Performans Hedefi- 41.1.1</t>
  </si>
  <si>
    <t>Ulaşım alt yapısını güçlendirmek</t>
  </si>
  <si>
    <t>Performans Hedefi-41.2.1</t>
  </si>
  <si>
    <t>Cadde ve bulvarlara döşenen New Jersey tipi beton bariyer uzunluğu (m)</t>
  </si>
  <si>
    <t>Menfez yapımı</t>
  </si>
  <si>
    <t>Stratejik Hedef-41.3</t>
  </si>
  <si>
    <t>Ankara Büyükşehir Belediyesi mücavir alan ve Büyükşehir Belediyesine yeni katılan ilçe belediyelerindeki köylerin yol sorunlarını çözmek</t>
  </si>
  <si>
    <t>Asfalt serilen yol uzunluğu (km)</t>
  </si>
  <si>
    <t>Stratejik Hedef-41.5</t>
  </si>
  <si>
    <t>Performans Hedefi- 41.5.1</t>
  </si>
  <si>
    <t>Yapılacak yaya üst geçit sayısı (adet)</t>
  </si>
  <si>
    <t>Onarımı yapılacak yaya üst geçit sayısı (adet)</t>
  </si>
  <si>
    <t>Kışın karla mücadelede müdahale edilen yol uzunluğu (km)</t>
  </si>
  <si>
    <t>Karla mücadele için yapılacak tuz silosu sayısı (adet)</t>
  </si>
  <si>
    <t>Alttan ısıtmalı yol alanı (km)</t>
  </si>
  <si>
    <t xml:space="preserve">                     </t>
  </si>
  <si>
    <t>Stratejik Amaç-57</t>
  </si>
  <si>
    <t>Stratejik Hedef- 57.1</t>
  </si>
  <si>
    <t>Performans Hedefi-57.1.1</t>
  </si>
  <si>
    <t>Afetle ilgili ilimizin risklerini ayrıntılı olarak analiz ederek zararların önlenmesi ve azaltılmasına yönelik çalışmalar yapmak</t>
  </si>
  <si>
    <t>Altyapı hizmetlerinde vatandaşa kaliteli hizmet vermek</t>
  </si>
  <si>
    <t>Afet destek merkezleri belirleme süresi (Yıl)</t>
  </si>
  <si>
    <t>Ankara Deprem Stratejisi Eylem Planı (ADSEP) taslağının hazırlanması ve geliştirilme süresi (Ay)</t>
  </si>
  <si>
    <t>Yol durum istatistik ve günlük hava tahmin raporu hazırlanma süresi (Ay/Gün)</t>
  </si>
  <si>
    <t>Stratejik Amaç-66</t>
  </si>
  <si>
    <t>Belediyecilik hizmetini çağdaş normalara uygun bir şekilde sunmak ve geliştirmek</t>
  </si>
  <si>
    <t>Performans Hedefi-66.1.1</t>
  </si>
  <si>
    <t>Yapılan hizmet binası sayısı (adet)</t>
  </si>
  <si>
    <t>Stratejik Amaç-68</t>
  </si>
  <si>
    <t>Yapılacak aile yaşam merkezi sayısı (adet)</t>
  </si>
  <si>
    <t>İlçelerin sosyal, kültürel, ekonomik ve sosyal kalkınmalarını sağlayacak hamleleri planlamak</t>
  </si>
  <si>
    <t>Ankara'yı hayvancılık alanında nitelik olarak üstün, nicelik  olarak gelişmiş ve modern hayvancılık yöntemlerini kullanır bir kent haline getirmek</t>
  </si>
  <si>
    <t xml:space="preserve">Ankara'nın rekabet gücü yüksek olduğu hayvan türlerini belirlemek </t>
  </si>
  <si>
    <t>Ankara'yı tarımsal faaliyet  alanında nitelik olarak üstün, nicelik  olarak gelişmiş ve modern tarım yöntemlerini kullanır bir kent haline getirmek</t>
  </si>
  <si>
    <t xml:space="preserve">Kentte sosyal patlamayı önlemek amacıyla sosyal yardım ve sosyal projeleri hayata geçirmek </t>
  </si>
  <si>
    <t>Kadınlara meslek kursları açmak</t>
  </si>
  <si>
    <t>Stratejik Amaç- 30</t>
  </si>
  <si>
    <t>Stratejik Hedef- 30.2</t>
  </si>
  <si>
    <t>Performans Hedefi-30.2.1</t>
  </si>
  <si>
    <t xml:space="preserve">Hanım lokalleri açmak </t>
  </si>
  <si>
    <t>Ankara iline bağlı ilçelerde yaşayan hanımlar için açılan lokallerde sosyal, kültürel ve sportif etkinliklere katılımı sağlamak</t>
  </si>
  <si>
    <t>Stratejik Hedef- 30.7</t>
  </si>
  <si>
    <t>Performans Hedefi-30.7.1</t>
  </si>
  <si>
    <t xml:space="preserve">Kadın sığınmaevleri açmak </t>
  </si>
  <si>
    <t>Sığınma evinden faydalanan kadın ve çocukların barınma, sağlık, iş ve eğitimi olanaklarını artırmak</t>
  </si>
  <si>
    <t>Faydalanan kişi sayısı</t>
  </si>
  <si>
    <t>Sağlık hizmeti sunulan kişi sayısı</t>
  </si>
  <si>
    <t>İş imkânı sağlanan kişi sayısı</t>
  </si>
  <si>
    <t>Stratejik Amaç- 32</t>
  </si>
  <si>
    <t>Türk Sanat Müziği Koro Kursları Açmak
 Türk Sanat Müziği Korosu kursları açmak</t>
  </si>
  <si>
    <t>Stratejik Hedef -32.8</t>
  </si>
  <si>
    <t>Stratejik Hedef- 32.9</t>
  </si>
  <si>
    <t>Performans Hedefi- 32.8.1</t>
  </si>
  <si>
    <t>Performans Hedefi- 32.10.1</t>
  </si>
  <si>
    <t>Performans Hedefi- 32.10.2</t>
  </si>
  <si>
    <t>Performans Hedefi-32.20.1</t>
  </si>
  <si>
    <t>Stratejik Hedef-32.27</t>
  </si>
  <si>
    <t>Performans Hedefi- 32.27.1</t>
  </si>
  <si>
    <t xml:space="preserve">Özel gün: (Öğretmenler Günü, Anneler Günü, Zafer Haftası, Kadınlar Günü, Atatürk’ün Ankara’ya gelişi, 10 Kasım Atatürk’ü Anma Törenleri, Ankara’nın Başkent Oluşu, Ahilik Haftası, Gaziler Günü vb.)
Resmi ve dini bayram kutlamaları:(29 Ekim Cumhuriyet Bayramı,23 Nisan Ulusal Egemenlik ve Çocuk Bayramı vb.) yapmak
Belediyemize ulusal ve uluslararası platformda düzenlenen ziyaret, davet, karşılama, uğurlama, ağırlama işlemlerini yürütmek; milli ve dini bayramlarda, açılışlarda, anma, mahalli kuruluş ve kurtuluş günlerinde her türlü protokol düzenini almak, takip etmek ve ilgili kurum ve kuruluşlarla işbirliği yapmak.
</t>
  </si>
  <si>
    <t>Özel gün kutlamaları ( Ankara'nın Başkent oluşu, Atatürk'ün Ankaraya Gelişi, Öğretmenler Günü, Anneler Günü, Babalar Günü vb.) yapmak</t>
  </si>
  <si>
    <t xml:space="preserve">  ULAŞIM DAİRESİ BAŞKANLIĞI</t>
  </si>
  <si>
    <t>Stratejik Hedef- 54.4</t>
  </si>
  <si>
    <t>Performans Hedefi- 54.4.2</t>
  </si>
  <si>
    <t>Stratejik Amaç- 25</t>
  </si>
  <si>
    <t>Stratejik Hedef-25.4</t>
  </si>
  <si>
    <t>Performans Hedefi- 25.4.1</t>
  </si>
  <si>
    <t>Stratejik Hedef- 25.4</t>
  </si>
  <si>
    <t>Performans Hedefi- 25.4.2</t>
  </si>
  <si>
    <t>Dar gelirli vatandaşa gıda, temizlik malzemesi, yakacak, eğitim ve spor yardımları yapmak</t>
  </si>
  <si>
    <t>Stratejik Amaç -25</t>
  </si>
  <si>
    <t>Stratejik Hedef-25.5</t>
  </si>
  <si>
    <t>Performans Hedefi-25.5.1</t>
  </si>
  <si>
    <t>Stratejik Hedef- 25.7</t>
  </si>
  <si>
    <t>Performans Hedefi- 25.7.1</t>
  </si>
  <si>
    <t>Stratejik Hedef -25.8</t>
  </si>
  <si>
    <t>Performans Hedefi- 25.8.1</t>
  </si>
  <si>
    <t>Stratejik Hedef-27.6</t>
  </si>
  <si>
    <t>Performans Hedefi 27.6.1</t>
  </si>
  <si>
    <t>Performans Hedefi-27.8.1</t>
  </si>
  <si>
    <t>Performans Hedefi- 27.9.1</t>
  </si>
  <si>
    <t>Çocuklarımızın kendi duygu ve düşüncelerini rahatça ifade edip paylaşabilecekleri kendi sorunlarının çözümü hususunda ilgili projeleri takip edecek, aktif rol alacak ve kendi projelerini oluşturabilecekleri bir platform yapılandırmak.</t>
  </si>
  <si>
    <t>Performans Hedefi- 27.10.1</t>
  </si>
  <si>
    <t>Performans Hedefi- 27.11.1</t>
  </si>
  <si>
    <t>Performans Hedefi- 27.12.1</t>
  </si>
  <si>
    <t>Stratejik Amaç- 29</t>
  </si>
  <si>
    <t>Stratejik Hedef- 29.4</t>
  </si>
  <si>
    <t>Stratejik Amaç -29</t>
  </si>
  <si>
    <t>Performans Hedefi -29.7.1</t>
  </si>
  <si>
    <t>Performans Hedefi- 29.8.1</t>
  </si>
  <si>
    <t>Stratejik Amaç-31</t>
  </si>
  <si>
    <t>Performans Hedefi- 31.1.1</t>
  </si>
  <si>
    <t>Stratejik Amaç -31</t>
  </si>
  <si>
    <t>Performans Hedefi- 31.3.1</t>
  </si>
  <si>
    <t>Stratejik Amaç- 31</t>
  </si>
  <si>
    <t>Performans Hedefi -31.6.1</t>
  </si>
  <si>
    <t>Performans Hedefi -31.7.1</t>
  </si>
  <si>
    <t>Stratejik Amaç- 28</t>
  </si>
  <si>
    <t>Performans Hedefi- 28.1.1</t>
  </si>
  <si>
    <t>Stratejik Amaç-28</t>
  </si>
  <si>
    <t>Performans Hedefi -28.2.1</t>
  </si>
  <si>
    <t>Stratejik Amaç -28</t>
  </si>
  <si>
    <t>Stratejik Hedef- 28.4</t>
  </si>
  <si>
    <t>Stratejik Hedef -28.12</t>
  </si>
  <si>
    <t>Performans Hedefi -28.12.1</t>
  </si>
  <si>
    <t>Performans Hedefi -28.7.1</t>
  </si>
  <si>
    <t>Performans Hedefi -28.8.1</t>
  </si>
  <si>
    <t>Performans Hedefi- 28.11.1</t>
  </si>
  <si>
    <t>Çevresel gürültünün değerlendirilmesi ve Ankara’nın stratejik gürültü haritasının çıkarılması</t>
  </si>
  <si>
    <t xml:space="preserve">Gıda denetimi, muayenesi ve kontrollerini yürütmek   </t>
  </si>
  <si>
    <t>Hayvanları koruyucu önlemler almak</t>
  </si>
  <si>
    <t>Stratejik Amaç-35</t>
  </si>
  <si>
    <t>Stratejik Hedef- 35.1</t>
  </si>
  <si>
    <t>Stratejik Amaç-38</t>
  </si>
  <si>
    <t>Stratejik Hedef-70.1</t>
  </si>
  <si>
    <t>Kaynakların etkili, ekonomik ve verimli şekilde kullanılması için öncelik sırasına göre kaynak dağılımının sağlanması</t>
  </si>
  <si>
    <t>Performans Hedefi- 70.1.3</t>
  </si>
  <si>
    <t>Güçlü bir denetim kapasitesi içerisinde, idari denetim sonuçlarını izlemek, inceleme, soruşturma, ön inceleme ve araştırma konuları ile ilgili yıl içerisinde gelen dosyaların yasal süresi içerisinde sonuçlandırılmasını sağlamak.</t>
  </si>
  <si>
    <t>Stratejik Amaç -70</t>
  </si>
  <si>
    <t>Performans Hedefi- 32.1.1</t>
  </si>
  <si>
    <t>Stratejik Amaç- 68</t>
  </si>
  <si>
    <t>Stratejik Hedef- 68.2</t>
  </si>
  <si>
    <t>Stratejik Amaç- 44</t>
  </si>
  <si>
    <t>Stratejik Hedef- 44.1</t>
  </si>
  <si>
    <t>Performans Hedefi- 44.1.1</t>
  </si>
  <si>
    <t>Stratejik Amaç -44</t>
  </si>
  <si>
    <t>Stratejik Hedef -44.3</t>
  </si>
  <si>
    <t>Performans Hedefi -44.3.1</t>
  </si>
  <si>
    <t>Ankara İli sınırları içerisinde bulunan imar mevzuatına aykırı yapıların yıkılarak kentsel dönüşüm projeleri çerçevesinde modern şehir dokusunun oluşturulması (Kuzey Ankara Girişi Kentsel Dönüşüm Gelişim Projesi)</t>
  </si>
  <si>
    <t>Ankara İli sınırları içerisinde bulunan imar mevzuatına aykırı yapıların yıkılarak kentsel dönüşüm projeleri çerçevesinde modern şehir dokusunun oluşturulması (Hıdırlık-Atıfbey-İsmetpaşa Kentsel Dönüşüm Gelişim Projesi)</t>
  </si>
  <si>
    <t>Öncelikleri iyi tespit ederek, danışmanlık ve denetim hizmetleri ile Belediyemiz kaynaklarının etkin, ekonomik ve verimli kullanılmasını sağlamak, yolsuzluk ve suistimallerin önüne geçmek.</t>
  </si>
  <si>
    <t>Performans Hedefi-70.1.4</t>
  </si>
  <si>
    <t>Kaliteli Zabıta hizmeti vermek</t>
  </si>
  <si>
    <t>İzinsiz satış yapan ve duygu istismarlığı yapan kişiler ile mücadele etmek</t>
  </si>
  <si>
    <t>Zabıta hizmetlerinin daha etkin hale gelmesi için en az 150 personele hizmet içi ve mevzuat konulu eğitim vererek branşlaşmalarını sağlamak</t>
  </si>
  <si>
    <t>Performans Hedefi- 70.1.5</t>
  </si>
  <si>
    <t>İncelenen dosya sayısı</t>
  </si>
  <si>
    <t>Muhtelif işyeri denetim sayısı</t>
  </si>
  <si>
    <t>Gecekonduları imarlı konuma getirerek, 20 yıl sonrasının modern gecekonduları yerine çağdaş, örnek alınacak kentsel dönüşüm projeleri hazırlamak</t>
  </si>
  <si>
    <t>Performans Hedefi-55.1.3</t>
  </si>
  <si>
    <t>Ankara İli sınırları içerisinde bulunan imar mevzuatına aykırı yapıların yıkılarak kentsel dönüşüm projeleri çerçevesinde modern şehir dokusunun oluşturulması (Yeni Mamak Kentsel Dönüşüm Gelişim Projesi)</t>
  </si>
  <si>
    <t>Performans Hedefi-55.1.4</t>
  </si>
  <si>
    <t>Performans Hedefi-55.1.5</t>
  </si>
  <si>
    <t>Ankara ili sınırları içerisinde bulunan imar mevzuatına aykırı yapıların yıkılarak kentsel dönüşüm projeleri çerçevesinde modern şehir dokusunun oluşturulması  (Dikmen Vadisi Son Etap Kentsel Dönüşüm Gelişim Projesi)</t>
  </si>
  <si>
    <t>Anlaşma yapılan arsa miktarı (m²)</t>
  </si>
  <si>
    <t>Stratejik Amaç- 14</t>
  </si>
  <si>
    <t>Stratejik Hedef-14.1</t>
  </si>
  <si>
    <t>Performans Hedefi- 14.1.1</t>
  </si>
  <si>
    <t>Stratejik Hedef- 13.2</t>
  </si>
  <si>
    <t>Stratejik Hedef- 16.1</t>
  </si>
  <si>
    <t>Performans Hedefi -16.1.1</t>
  </si>
  <si>
    <t>Performans Hedefi-46.1.1</t>
  </si>
  <si>
    <t>Performans Hedefi- 46.2.1</t>
  </si>
  <si>
    <t>Performans Hedefi- 46.3.1</t>
  </si>
  <si>
    <t>Stratejik Amaç- 47</t>
  </si>
  <si>
    <t>Stratejik Hedef- 47.1</t>
  </si>
  <si>
    <t xml:space="preserve">Performans Hedefi- 47.1.1 </t>
  </si>
  <si>
    <t>Performans Hedefi- 6.1.1</t>
  </si>
  <si>
    <t>Stratejik Hedef- 4.1</t>
  </si>
  <si>
    <t>Performans Hedefi -4.1.1</t>
  </si>
  <si>
    <t>Performans Hedefi -73.1.1</t>
  </si>
  <si>
    <t>Performans Hedefi -10.4.1</t>
  </si>
  <si>
    <t>Performans  Hedefi -62.1.1</t>
  </si>
  <si>
    <t>Stratejik Amaç -22</t>
  </si>
  <si>
    <t>Stratejik Hedef-22.2</t>
  </si>
  <si>
    <t>Performans Hedefi-22.2.1</t>
  </si>
  <si>
    <t xml:space="preserve"> Stratejik Amaç- 17</t>
  </si>
  <si>
    <t>Performans Hedefi- 17.1.1</t>
  </si>
  <si>
    <t>Performans Hedefi- 17.2.1</t>
  </si>
  <si>
    <t>Performans Hedefi- 8.1.1</t>
  </si>
  <si>
    <t>Performans Hedefi -8.2.1</t>
  </si>
  <si>
    <t>Performans Hedefi -8.3.1</t>
  </si>
  <si>
    <t>Stratejik Amaç -19</t>
  </si>
  <si>
    <t>Stratejik Hedef -19.1</t>
  </si>
  <si>
    <t>Performans Hedefi- 19.1.1</t>
  </si>
  <si>
    <t>Stratejik Amaç- 19</t>
  </si>
  <si>
    <t>Stratejik Hedef- 19.2</t>
  </si>
  <si>
    <t>Performans Hedefi -19.2.1</t>
  </si>
  <si>
    <t>Stratejik Amaç- 20</t>
  </si>
  <si>
    <t>Stratejik Amaç- 22</t>
  </si>
  <si>
    <t>Performans Hedefi -22.3.1</t>
  </si>
  <si>
    <t>Stratejik Hedef -19.4</t>
  </si>
  <si>
    <t>Performans Hedefi- 19.4.1</t>
  </si>
  <si>
    <t>Stratejik Hedef -19.3</t>
  </si>
  <si>
    <t>Performans Hedefi -19.3.1</t>
  </si>
  <si>
    <t>Stratejik Amaç -23</t>
  </si>
  <si>
    <t>Performans Hedefi-23.1.1</t>
  </si>
  <si>
    <t>Stratejik Amaç- 23</t>
  </si>
  <si>
    <t>Performans Hedefi- 23.2.1</t>
  </si>
  <si>
    <t>Performans Hedefi-23.4.1</t>
  </si>
  <si>
    <t>Stratejik Amaç-27</t>
  </si>
  <si>
    <t>Performans Hedefi -27.14.1</t>
  </si>
  <si>
    <t>Performans Hedefi- 29.4.1</t>
  </si>
  <si>
    <t>Stratejik Hedef- 28.6</t>
  </si>
  <si>
    <t>Stratejik Hedef- 28.9</t>
  </si>
  <si>
    <t>Performans Hedefi- 28.6.1</t>
  </si>
  <si>
    <t>Performans Hedefi- 28.9.1</t>
  </si>
  <si>
    <t>Performans Hedefi -38.1.1</t>
  </si>
  <si>
    <t>Stratejik Hedef -44.2</t>
  </si>
  <si>
    <t>Performans Hedefi- 44.2.1</t>
  </si>
  <si>
    <t>Stratejik Amaç- 45</t>
  </si>
  <si>
    <t>Stratejik Hedef- 45.2</t>
  </si>
  <si>
    <t>Stratejik Hedef- 45.3</t>
  </si>
  <si>
    <t>Performans Hedefi- 45.2.1</t>
  </si>
  <si>
    <t>Diğer il itfaiyelerinde eğitim verilen itfaiyeci sayısı</t>
  </si>
  <si>
    <t>Dış kurumlardan alınan eğitimlere katılan personel sayısı</t>
  </si>
  <si>
    <t>Yayaların yoğun olarak kullandığı sinyalize kavşaklarda görme engelli vatandaşlarımız için sesli uyarı cihazı uygulamasına devam etmek.</t>
  </si>
  <si>
    <t>Görme engelliler için sesli uyarı cihazı takılan kavşak sayısı</t>
  </si>
  <si>
    <t>Ulaşım altyapısını güçlendirmek</t>
  </si>
  <si>
    <t>Kentiçi yollarda şerit güvenliğini sağlamak için yol çizgi çalışmaları yapmak.</t>
  </si>
  <si>
    <t>Trafik akışının rahat ve güvenli sağlanabilmesi için gerekli görülen kontrolsüz kavşakları sinyalize etmek.</t>
  </si>
  <si>
    <t>Düşey trafik işaretlemelerinin bakım ve onarım çalışmalarına devam etmek</t>
  </si>
  <si>
    <t>Yapılan trafik işaret levha sayısı</t>
  </si>
  <si>
    <t>Yapılan sinyalize kavşak sayısı</t>
  </si>
  <si>
    <t>Kullanılan kasis miktarı</t>
  </si>
  <si>
    <t>Kullanılan delinatör miktarı</t>
  </si>
  <si>
    <t>Kontrol edilen kavşak sayısı</t>
  </si>
  <si>
    <t>Arızası giderilen kavşak sayısı</t>
  </si>
  <si>
    <t>Stratejik Hedef-41.2</t>
  </si>
  <si>
    <t>Performans Hedefi-41.2.2</t>
  </si>
  <si>
    <t>Performans Hedefi-41.2.3</t>
  </si>
  <si>
    <t>Performans Hedefi-41.2.4</t>
  </si>
  <si>
    <t>Performans Hedefi-41.2.5</t>
  </si>
  <si>
    <t>Performans Hedefi-41.2.6</t>
  </si>
  <si>
    <t>Performans Hedefi-41.2.7</t>
  </si>
  <si>
    <t>Dergi, bülten, telefon, mail, fax, yüzyüze ve sosyal medya üzerinden vatandaşlarımıza ulaşmak</t>
  </si>
  <si>
    <t>Otobüs sefer sayısı</t>
  </si>
  <si>
    <t>Anket sayısı (adet)</t>
  </si>
  <si>
    <t>Araştırma merkezi sayısı</t>
  </si>
  <si>
    <t>Kent gezilerinde otobüs sefer sayısı</t>
  </si>
  <si>
    <t>STK'lara yönelik yapılan basılı ve kültürel yayın sayısı</t>
  </si>
  <si>
    <t>Kamu kurum ve kuruluşları, eğitim kurumları ve ibadethanelerin çevre düzenlemelerine destek olmak</t>
  </si>
  <si>
    <t>İlimizde faaliyet gösteren sivil toplum kuruluşlarından dernekler, vakıflar ve meslek kuruluşları ve bunların üst kuruluşları ile muhtarlıklardan gelen proje ve hizmet taleplerini yerinde görüp değerlendirmek amacıyla ziyaretler yapmak ve olumlu görülen proje ve hizmetlere doğrudan maddi destek vermek.</t>
  </si>
  <si>
    <t xml:space="preserve"> İlçe belediyeleri, muhtarlık ve sivil toplum kuruluşlarının destek verilen proje sayısı</t>
  </si>
  <si>
    <t>FKM (Felaket Kurtarma Merkezi) çalışma süresi (Ay)</t>
  </si>
  <si>
    <t>Belediyemiz ağ kullanımı konusunda hatların sağlıklı ve hızlı kullanılmasını sağlayacak sistemin sürdürülebilirliğini sağlamak</t>
  </si>
  <si>
    <t>Ağ sistemi güvenliğinin sorunsuzca çalışması ve tedbirlerinin alınması</t>
  </si>
  <si>
    <t>Belediyemiz internet hizmetinin sorunsuz ve güvenli sürdürülebilirliğinin sağlanması</t>
  </si>
  <si>
    <t>İnternet hizmetinin sürekliliği ve güvenliğinin sağlanması</t>
  </si>
  <si>
    <t>İnternet sürdürülebilirliği sağlanan süre (Ay)</t>
  </si>
  <si>
    <t>Stratejik Hedef- 46.5</t>
  </si>
  <si>
    <t>Belediyemiz tüm birimlerinde mevcut olan muhtelif marka model fotokopi makinalarının arıza bakım ve onarımlarının yapmak</t>
  </si>
  <si>
    <t>Belediyemiz tüm birimlerinde mevcut olan demirbaş malzemelerin (yazıcı vb.)  arıza bakım ve onarımlarını yapmak</t>
  </si>
  <si>
    <t>Mücavir alan sınırları içerisinde açılacak olan hizmet birimlerine internet altyapısı, donanım ve yazılım hizmeti sağlamak</t>
  </si>
  <si>
    <t>Hizmet binamız ve çevre birimlerimiz arası iletişim, haberleşme, güvenlik hizmetinin sağlanması</t>
  </si>
  <si>
    <t>Güvenlik sistemleri hizmet verilen birim sayısı</t>
  </si>
  <si>
    <t>Haberleşme sistemleri birim sayısı</t>
  </si>
  <si>
    <t>Belediyemize ait hizmet, etkinlik ve faaliyetlerin etkin web üzerinden sunulması</t>
  </si>
  <si>
    <t>E-belediye kavramlarına uyum sağlayacak şekilde, belediye ile halk ilişkisini internet ortamında daha geniş ve etkileşimli bir zemine taşınması</t>
  </si>
  <si>
    <t>Belediyemiz resmi web sitesinin e-devlet ve e-belediye kavramlarına uyum sağlayacak şekilde belediye-halk ilişkisini etkileşimli bir zemine taşıyacak teknolojik gelişimini sağlayarak bakım ve güncellemesinin yapılması</t>
  </si>
  <si>
    <t xml:space="preserve">Web sayfasına farklı mobil cihazlardan (cep telefonları, tablet bilgisayarlar vb.) erişim sayısı
Yıllık)
</t>
  </si>
  <si>
    <t>Web portal hizmetlerini kullanan ziyaretçi sayısı (yıllık)</t>
  </si>
  <si>
    <t>Belediyemize ait online hizmetlerin vatandaşlar tarafından kolay bir şekilde kullanılmasının sağlanması</t>
  </si>
  <si>
    <t>Online hizmetlerimizin ve faaliyetlerimizin ziyaretçiler tarafından kolay bir şekilde kullanılmasının sağlanması</t>
  </si>
  <si>
    <t xml:space="preserve">Performans Hedefi -48.2.1 </t>
  </si>
  <si>
    <t>İhtiyaç duyulan yazılımları geliştirmek, temin etmek</t>
  </si>
  <si>
    <t xml:space="preserve">Elektronik imza temin edilen kullanıcı sayısı </t>
  </si>
  <si>
    <t>Elektronik ortamda yazışmaların güvenli olarak yapılmasının sağlanması</t>
  </si>
  <si>
    <t>Bilgi işlem personelinin gelişim ve daha üst seviyeye ilerleme eğitimlerine katılımının sağlanması</t>
  </si>
  <si>
    <t>Bilişim eğitimlerinin artırılması</t>
  </si>
  <si>
    <t>Katılan personel sayısı</t>
  </si>
  <si>
    <t>Çöp kutusu (adet)</t>
  </si>
  <si>
    <t>Tekli oyuncak (adet)</t>
  </si>
  <si>
    <t>Dekoratif obje (adet)</t>
  </si>
  <si>
    <t>Halı saha yenileme ve yapılması (adet)</t>
  </si>
  <si>
    <t>Park yenilenmesi ve yapılması (park ve refüj yapımı) (adet)</t>
  </si>
  <si>
    <t>Çevre kirliliğinin önlenmesi, çevre ve toplum sağlığının korunmasını sağlamak</t>
  </si>
  <si>
    <t>Vektörle mücadele edilen alan (ha)</t>
  </si>
  <si>
    <t>Belediyemiz kentsel dönüşüm-gelişim projelerine ve diğer yatırım projelerine kaynak sağlamak amacıyla taşınmazların niteliklerine uygun bir şekilde değerlendirilmesini sağlamak</t>
  </si>
  <si>
    <t>Performans Hedefi-75.3.4</t>
  </si>
  <si>
    <t>Performans Hedefi- 75.3.5</t>
  </si>
  <si>
    <t>Belediyemiz birimlerinin (ASKİ ve EGO hariç). Elektrik enerjisini minimum birim fiyatı ile serbest tüketici olarak tedarik etmek</t>
  </si>
  <si>
    <t xml:space="preserve">Belediyemiz birimlerine 
 tedarik edilen elektrik enerjisi (kw/h)
</t>
  </si>
  <si>
    <t>Daha yaşanabilir bir Ankara için Ankara halkının mülkiyet haklarını koruyarak istimlak işlemlerinin daha kolay yürütülmesini sağlamak</t>
  </si>
  <si>
    <t>Diğer arsa kamulaştırmaları (m²)</t>
  </si>
  <si>
    <t>Stratejik Hedef-9.1</t>
  </si>
  <si>
    <t>Kentin ekonomik potansiyelini artırmak İçin kent ve kurum vizyonu ile uyumlu yatırım alanları oluşturmak</t>
  </si>
  <si>
    <t>Şehrin ekonomik yapısına uygun yatırım, hal ve pazar yeri mekanları yapmak, tadil etmek</t>
  </si>
  <si>
    <t>Yapılacak pazar yeri sayısı (adet)</t>
  </si>
  <si>
    <t>Stratejik Hedef-11.1</t>
  </si>
  <si>
    <t>Sanayi bölgesine yapılacak tretuvar alanı (m²)</t>
  </si>
  <si>
    <t>Stratejik Hedef- 11.1</t>
  </si>
  <si>
    <t>Ankara'yı bir fuar şehri yapmak</t>
  </si>
  <si>
    <t>Ankara'ya uluslararası bir fuar alanı kazandırmak</t>
  </si>
  <si>
    <t>Stratejik Hedef -21.1</t>
  </si>
  <si>
    <t>İş sağlığı ve güvenliği için önlem almak ve gerekli çalışmaları yapmak</t>
  </si>
  <si>
    <t>İş sağlığı ve güvenliği ile ilgili en güncel uygulamaları yapmak, takip etmek</t>
  </si>
  <si>
    <t>İSG konusunda eğitim verilen kişi sayısı</t>
  </si>
  <si>
    <t>Patlamadan korunma dökümanı hazırlama eğitim verilen kişi sayısı</t>
  </si>
  <si>
    <t>İSG profesyonellerinin belgelendirme eğitim verilen kişi sayısı</t>
  </si>
  <si>
    <t>İSG otomasyon yazılım programı sayısı</t>
  </si>
  <si>
    <t>Stratejik Hedef- 39.1</t>
  </si>
  <si>
    <t>Yapılacak ibadethane sayısı</t>
  </si>
  <si>
    <t>Stratejik Hedef- 40.5</t>
  </si>
  <si>
    <t>Disneyland, hayvanat bahçesi gibi eğlence yerleri kazandırarak Türkiye'de eğlencenin merkezi olmak</t>
  </si>
  <si>
    <t>Yapılacak hayvanat bahçesi alanı (m²)</t>
  </si>
  <si>
    <t>%100 (Planlanan iş sayısı:20)</t>
  </si>
  <si>
    <t>Stratejik Amaç -41</t>
  </si>
  <si>
    <t>Poliklinik hizmetleri verilen kişi sayısı</t>
  </si>
  <si>
    <t>Cadde ve bulvarlara döşenen tretuvar uzunluğu (m²)</t>
  </si>
  <si>
    <t>Yayaların trafikte karşılaşabileceği sorunları en aza indirmek ve bunun için gerekli altyapıyı sağlamak</t>
  </si>
  <si>
    <t>Stratejik Hedef-41.6</t>
  </si>
  <si>
    <t>Stratejik Hedef-43.6</t>
  </si>
  <si>
    <t>Otopark sayılarını çoğaltmak</t>
  </si>
  <si>
    <t>Stratejik Hedef-54.1</t>
  </si>
  <si>
    <t>Stratejik Hedef- 54.2</t>
  </si>
  <si>
    <t>Yayaların güvenli bir şekilde ulaşımını sağlamak amacı ile hazırlanan yaya alt-üst geçit proje sayısı</t>
  </si>
  <si>
    <t>Ankara trafiğini konforlu ve güvenli hale getirebilmek amacı ile hazırlanan yol, kavşak, tünel, alt-üst geçit ve çay geçiş köprüsü proje sayısı</t>
  </si>
  <si>
    <t>Güvenliği sağlamak ve sınır tesis etmek amacı ile hazırlanan istinat, ihata duvarı ve heyelan önleme proje sayısı</t>
  </si>
  <si>
    <t>İhtiyaca esas yapılması planlanan bütün tesisler için hazırlanan zemin etüdü ve hâlihazır proje sayısı</t>
  </si>
  <si>
    <t>Stratejik Hedef-54.3</t>
  </si>
  <si>
    <t>Tarihi değerlerin yaşatılması amacıyla hazırlanan proje sayısı</t>
  </si>
  <si>
    <t>Stratejik Hedef-54.4</t>
  </si>
  <si>
    <t>Performans Hedefi-54.4.1</t>
  </si>
  <si>
    <t>Günümüzün tüm imkânlarını kullanarak gelecek nesillere aktarılabilecek ve dünya başkentlerine örnek olabilecek hazırlanan proje sayısı</t>
  </si>
  <si>
    <t>Afetle mücadele ve iyileştirme kapasitesini geliştirmek</t>
  </si>
  <si>
    <t>Ankara Taşkın Eylem Planı (Atep) taslağının hazırlanması ve geliştirilmesi (ay)</t>
  </si>
  <si>
    <t>Araç ve ekipman envanter bilgilerin güncellenmesi (Yıl)</t>
  </si>
  <si>
    <t>Belediyecilik hizmeti ve sosyal stratejilerin yürütüldüğü mekanları günün şartlarına uygun bir şekilde sunmak ve geliştirmek</t>
  </si>
  <si>
    <t>Stratejik Hedef- 66.1</t>
  </si>
  <si>
    <t>Belediyecilik hizmetini çağdaş normlarda  sunmak</t>
  </si>
  <si>
    <t>Ankara halkının kaliteli zaman geçirebileceği aile yaşam merkezlerinin sayısını çoğaltmak</t>
  </si>
  <si>
    <t>Stratejik Hedef-72.1</t>
  </si>
  <si>
    <t>Mevcut personeli çalıştığı konuda daha uzman ve donanımlı hale getirip  performansın artmasını sağlayıp, az personelle çok iş yapılmasını sağlamak. Çeşitli nedenlerle boşalan kadrolara da çok gerekmedikçe atama yapmamak</t>
  </si>
  <si>
    <t>Öncelikleri iyi tespit ederek, danışmanlık ve denetim hizmetleri ile Belediyemiz kaynaklarının etkin, ekonomik ve verimli kullanılmasını sağlamak, yolsuzluk ve suistimallerin önüne geçmek</t>
  </si>
  <si>
    <t>Eğitim sayısı</t>
  </si>
  <si>
    <t>Belediyemizce yapılan eğitime katılan personel sayısı</t>
  </si>
  <si>
    <t>Dış kurum ve kuruluşlarca yapılan eğitimlere katılan personel sayısı</t>
  </si>
  <si>
    <t xml:space="preserve">Ankara ili dışında yapılan eğitimlere katılan personel sayısı                                                                                                    </t>
  </si>
  <si>
    <t>Eğitim konusu sayısı</t>
  </si>
  <si>
    <t>Eğitim sonunda verilen sertifika, başarı belgesi, katılım belgesi sayısı</t>
  </si>
  <si>
    <t>Performans Hedefi-70.1.1</t>
  </si>
  <si>
    <t>Uluslararası iç denetim standartları çerçevesinde denetim uygulamaları ile idarenin çalışmalarına değer katmak ve geliştirmek</t>
  </si>
  <si>
    <t>Stratejik Hedef-73.2</t>
  </si>
  <si>
    <t>Şirketlerle Belediyemiz arasındaki veri akışını sağlamak</t>
  </si>
  <si>
    <t>Şirketlerin mali ve idari takiplerini yapmak</t>
  </si>
  <si>
    <t>Şirket ve iştiraklerin olağan ve olağandışı genel kurullarına katılım oranı (%)</t>
  </si>
  <si>
    <t>Soru önergeleri cevaplanma oranı (%)</t>
  </si>
  <si>
    <t>Belediyemize ait şirket ve iştirak sayısı</t>
  </si>
  <si>
    <t>Ankara mücavir alanları içersinde satılan sebze, meyve ve balığın standartlara ve gıda güvenliğine uygun olmasını sağlamak</t>
  </si>
  <si>
    <r>
      <t>Konteyner nakil araçları ile toplanan çöp miktarı (m</t>
    </r>
    <r>
      <rPr>
        <sz val="11"/>
        <rFont val="Arial Tur"/>
        <charset val="162"/>
      </rPr>
      <t>³</t>
    </r>
    <r>
      <rPr>
        <sz val="11"/>
        <rFont val="Calibri"/>
        <family val="2"/>
        <charset val="162"/>
        <scheme val="minor"/>
      </rPr>
      <t>)</t>
    </r>
  </si>
  <si>
    <t>Sıkıştırmalı çöp araçları ile toplanan çöp miktarı (m³)</t>
  </si>
  <si>
    <t>Mini süpürge araçları ile süpürülen çöp miktarı (m³)</t>
  </si>
  <si>
    <t>Süpürge araçları ile süpürülen çöp miktarı (m³)</t>
  </si>
  <si>
    <t>Stratejik Hedef- 10.4</t>
  </si>
  <si>
    <t>Stratejik Hedef- 10.3</t>
  </si>
  <si>
    <t>Stratejik Hedef- 10.2</t>
  </si>
  <si>
    <r>
      <t>Kum alımı (m</t>
    </r>
    <r>
      <rPr>
        <sz val="11"/>
        <color theme="1"/>
        <rFont val="Arial Tur"/>
        <charset val="162"/>
      </rPr>
      <t>³</t>
    </r>
    <r>
      <rPr>
        <sz val="11"/>
        <color theme="1"/>
        <rFont val="Calibri"/>
        <family val="2"/>
        <charset val="162"/>
        <scheme val="minor"/>
      </rPr>
      <t>)</t>
    </r>
  </si>
  <si>
    <t>Hazır beton alımı (m³)</t>
  </si>
  <si>
    <t>Andezit alımı (m²)</t>
  </si>
  <si>
    <t>Beton ürünleri alımı (m²)</t>
  </si>
  <si>
    <t>Beton parke taşı (m²)</t>
  </si>
  <si>
    <t>Halı alımı (m²)</t>
  </si>
  <si>
    <t>Stratejik Hedef-10.5</t>
  </si>
  <si>
    <t>Tahliye sayısı</t>
  </si>
  <si>
    <t>Stratejik Hedef- 62.1</t>
  </si>
  <si>
    <t>Stratejik Hedef-62.2</t>
  </si>
  <si>
    <t>Stratejik Hedef-62.3</t>
  </si>
  <si>
    <t>Stratejik Hedef- 63.1</t>
  </si>
  <si>
    <t>Dağıtılan hayvan türü sayısı</t>
  </si>
  <si>
    <t>Stratejik Hedef -64.2</t>
  </si>
  <si>
    <t>Performans Hedefi-40.4.2</t>
  </si>
  <si>
    <t>Kentsel tasarım proje sayısı</t>
  </si>
  <si>
    <t>Koruma amaçlı imar planı sayısı</t>
  </si>
  <si>
    <t>Ankara Kent merkezinde bulunan tescilli yapıların hazırlan  rölöve ve  restorasyon proje sayısı</t>
  </si>
  <si>
    <t>Tarihi cami, türbe ve çevrelerinin rölöve, restitüsyon ve restorasyon projeleri hazırlatmak</t>
  </si>
  <si>
    <t>Ankara kentine yeni müzelerin kazandırılması</t>
  </si>
  <si>
    <t>Kentsel sit alanlarının korunmasını sağlamak</t>
  </si>
  <si>
    <t>Kentsel sit alanlarının korunması, içerisinde yapılaşmanın kontrolünün sağlanması, yanlış müdahalelerin engellenmesi</t>
  </si>
  <si>
    <t>Kentsel sit alanlarında proje hazırlamak</t>
  </si>
  <si>
    <t>Kentsel sit alanlarında hazırlanan mimari proje sayısı</t>
  </si>
  <si>
    <t>Yapılan restorasyon-rekonstrüksiyon uygulamaları sayısı</t>
  </si>
  <si>
    <t>Tarihi kent merkezlerinde turizmi destekleyici proje uygulamaları sayısı</t>
  </si>
  <si>
    <t>Kentsel sit alanı içerisindeki tescilli taşınmazları aslına uygun şekilde restore etmek</t>
  </si>
  <si>
    <t>Sit alanlarındaki tescilli taşınmazların restorasyon ya da rekonstrüksiyon uygulama sayısı</t>
  </si>
  <si>
    <t>Kentsel sit alanı içerisindeki tescilli taşınmazların yap-işlet-devret sistemiyle aslına uygun  restore edilmesini sağlamak</t>
  </si>
  <si>
    <t>Üst hakkı ihalesi ile sözleşmesi yapılarak devredilen yapı adedi</t>
  </si>
  <si>
    <t>Kentsel sit alanı içerisindeki dokuya uygun olmayan yapıların kaldırılması</t>
  </si>
  <si>
    <t xml:space="preserve">Kentsel tasarım projeleri uygulamaları </t>
  </si>
  <si>
    <t>Kentsel sit alanı olan bölgelerde parsel bazındaki yapılarla beraber bölge, sokak ve ada dokusunu birarada korumak</t>
  </si>
  <si>
    <t xml:space="preserve">Kentsel sit alanı içerisinde kentsel tasarım uygulamalarıyla kontrollü yapılaşmayı sağlamak </t>
  </si>
  <si>
    <t>Performans Hedefi-52.4.2</t>
  </si>
  <si>
    <t>Kentsel sit alanı içerisinde yapılaşmanın kontrolünün sağlanması</t>
  </si>
  <si>
    <t>Ulus Tarihi Kent Merkezi Kentsel Sit Alanı içerisinde kalan yapılara düzenlenen basit onarım ön izin belgesi sayısı</t>
  </si>
  <si>
    <t>Ulus Tarihi Kent Merkezi Kentsel Sit Alanı içerisinde kalan yapılara düzenlenen basit onarım uygunluk belgesi sayısı</t>
  </si>
  <si>
    <t>Düzenlenen ruhsat belgesi sayısı</t>
  </si>
  <si>
    <t>Kentsel sit alanı içinde sokak sağlıklaştırma projelerinin uygulamalarını yapmak</t>
  </si>
  <si>
    <t>Sokak Sağlıklaştırma Projesi kapsamında yapıların cephe ve avlularında yenileme çalışmaları  sayısı</t>
  </si>
  <si>
    <t>Kamu kurum kuruluşları ile  müşterek projeler üretmek, kamu kurum ve kuruluşlarına  karşılıksız destek olmak</t>
  </si>
  <si>
    <t>Eski kamu binaları, cami ve türbelerin restorasyon ve çevre düzenleme projelerini yapmak ve uygulamak</t>
  </si>
  <si>
    <t>Performans Hedefi-53.1.1</t>
  </si>
  <si>
    <t>Yapılan restorasyon ve çevre düzenleme projelerinin uygulama sayısı</t>
  </si>
  <si>
    <t>Evlendirilen çift sayısı</t>
  </si>
  <si>
    <t>Resmi nikâh işlemleri gerçekleştirilen çift sayısı</t>
  </si>
  <si>
    <t>Stratejik Hedef- 26.1</t>
  </si>
  <si>
    <t>Stratejik Hedef- 27.3</t>
  </si>
  <si>
    <t>Performans Hedefi- 27.3.1</t>
  </si>
  <si>
    <t>Dağıtılan basılı yayın sayısı</t>
  </si>
  <si>
    <t>BELMEK kurslarında istikrarı ve elde edilen başarının devamını sağlamak</t>
  </si>
  <si>
    <t>BELMEK kurs yeri sayısı</t>
  </si>
  <si>
    <t>BELMEK branş sayısı</t>
  </si>
  <si>
    <t>BELMEK usta öğretici sayısı</t>
  </si>
  <si>
    <t>BELMEK kursiyer sayısı</t>
  </si>
  <si>
    <t>Hanımlar lokali sayısı</t>
  </si>
  <si>
    <t>Hanımlar lokalinden yararlanan kadın sayısı</t>
  </si>
  <si>
    <t xml:space="preserve">Eğitim programından faydalanan kişi sayısı </t>
  </si>
  <si>
    <t>Stratejik Hedef- 32.1</t>
  </si>
  <si>
    <t>Tiyatro izleyici sayısı</t>
  </si>
  <si>
    <t>Kent orkestrası konserleri düzenlemek</t>
  </si>
  <si>
    <t>Stratejik Hedef -32.10</t>
  </si>
  <si>
    <t>Düzenlenen program sayısı</t>
  </si>
  <si>
    <t>Stratejik Hedef- 32.10</t>
  </si>
  <si>
    <t>Kent Orkestrası konserleri düzenlemek</t>
  </si>
  <si>
    <t>Stratejik Hedef- 32.20</t>
  </si>
  <si>
    <t>Kutlamaları ve protokol hazırlıkları gerçekleştirilen özel gün program sayısı</t>
  </si>
  <si>
    <t>Yeni aile yaşam merkezleri ve çok amaçlı salonlar açarak sosyal belediyeciliği devam ettirmek</t>
  </si>
  <si>
    <t>Yıkıma hazır hale getirilen gecekondu sayısı (adet)</t>
  </si>
  <si>
    <t>Yıkıma hazır hale getirilen gecekondu sayısı ( adet )</t>
  </si>
  <si>
    <t>Stratejik Hedef- 17.1</t>
  </si>
  <si>
    <t>Stratejik Hedef- 8.2</t>
  </si>
  <si>
    <t>Stratejik Hedef- 8.3</t>
  </si>
  <si>
    <t>Sokak hayvanları için ücretsiz veterinerlik hizmetleri vermek</t>
  </si>
  <si>
    <t>Stratejik Hedef -22.3</t>
  </si>
  <si>
    <t>Her yıl "Mahallemizde Şenlik Var” (İlçe Panayırı) programları düzenlemek</t>
  </si>
  <si>
    <t>Performans Hedefi- 68.2.2</t>
  </si>
  <si>
    <t>Aile yaşam merkezleri üye sayısı</t>
  </si>
  <si>
    <t>Performans Hedefi-55.1.2</t>
  </si>
  <si>
    <t>Yeni mezarlıklar açarak defin işlemleri gerçekleştirmek ve cenaze sahiplerine her türlü hizmetleri vermek</t>
  </si>
  <si>
    <t>Karşıyaka Mezarlığı defin sayısı</t>
  </si>
  <si>
    <t>Cebeci-Asri Mezarlığına defin sayısı</t>
  </si>
  <si>
    <t>Sincan-Cimşit Mezarlığına defin sayısı</t>
  </si>
  <si>
    <t>Ortaköy Mezarlığına defin sayısı</t>
  </si>
  <si>
    <t>Bağlum Mezarlığına defin sayısı</t>
  </si>
  <si>
    <t>Gölbaşı Mezarlığına defin sayısı</t>
  </si>
  <si>
    <t>Mükerrer defin sayısı</t>
  </si>
  <si>
    <t>Stratejik Hedef- 8.1</t>
  </si>
  <si>
    <t>Hava kirliliği önleme çalışmalarını hızlandırmak</t>
  </si>
  <si>
    <t>Denetim yapılan işyeri sayısı</t>
  </si>
  <si>
    <t>Stratejik Hedef -20.2</t>
  </si>
  <si>
    <t>Performans Hedefi- 20.2.1</t>
  </si>
  <si>
    <t>Stratejik Hedef-23.1</t>
  </si>
  <si>
    <t>Stratejik Hedef -23.2</t>
  </si>
  <si>
    <t>Stratejik Hedef -23.4</t>
  </si>
  <si>
    <t>Yapılan CTP sayısı</t>
  </si>
  <si>
    <t>Mevcut sinyalize kavşakların merkeze bağlanması çalışmalarını hızlandırmak</t>
  </si>
  <si>
    <t>Merkeze bağlı kavşak sayısı</t>
  </si>
  <si>
    <t>Sünnet ettirilen fakir ve dar gelirli ailelerin çocuk sayısı</t>
  </si>
  <si>
    <t>Çocuk Kulübü sayısı</t>
  </si>
  <si>
    <t>Stratejik Hedef-27.8</t>
  </si>
  <si>
    <t>Çocuk kulübünden yararlanan çocuk sayısı</t>
  </si>
  <si>
    <t>Eğitim ve dinlenme tesislerine götürülen başarılı öğrenci sayısı</t>
  </si>
  <si>
    <t>Stratejik Hedef- 27.9</t>
  </si>
  <si>
    <t>Çocuk Meclisi üye sayısı</t>
  </si>
  <si>
    <t>Stratejik Hedef-27.10</t>
  </si>
  <si>
    <t>Stratejik Hedef-27.11</t>
  </si>
  <si>
    <t>Çıkarılan Çocukça Dergisi ve  Çocukların Ankara’sı Gazetesi sayısı</t>
  </si>
  <si>
    <t>Stratejik Hedef- 27.12</t>
  </si>
  <si>
    <t>Sokakta çalışan çocukların rehabilitasyonunu sağlamak amacıyla hizmet merkezi açmak ve faaliyetlerine devam etmek</t>
  </si>
  <si>
    <t>Sokakta çalışan çocukları topluma kazandırmak için  “Sokakta Çalışan Çocuklar Merkezi” faaliyetlerine devam etmek</t>
  </si>
  <si>
    <t>Rehabilitasyon hizmeti verilen sokakta çalışan çocuk sayısı</t>
  </si>
  <si>
    <t>Stratejik Hedef- 27.14</t>
  </si>
  <si>
    <t>Koruma altına alınan kimsesiz çocuk sayısı</t>
  </si>
  <si>
    <t>Hizmet veren gençlik merkezi sayısı</t>
  </si>
  <si>
    <t>Gençlik merkezlerinden yararlanan üye sayısı</t>
  </si>
  <si>
    <t>Stratejik Hedef- 29.7</t>
  </si>
  <si>
    <t>Ankara’daki üniversitelerde okuyan dar gelirli öğrencilere yönelik muhtelif sosyal yardımlar yapmak</t>
  </si>
  <si>
    <t>Giysileri ücretsiz yıkanan üniversite öğrenci sayısı</t>
  </si>
  <si>
    <t>Stratejik Hedef- 29.8</t>
  </si>
  <si>
    <t>Stratejik Hedef- 31.1</t>
  </si>
  <si>
    <t>"Yaşlılara Hizmet Merkezi” kurarak, yaşlılara temizlik, tamirat, sağlık, rehberlik hizmetlerini evlerinde vermek</t>
  </si>
  <si>
    <t>Evde hizmet verilen yaşlı sayısı</t>
  </si>
  <si>
    <t>Stratejik Hedef-31.3</t>
  </si>
  <si>
    <t>Aile Yaşam Merkezlerinde yaşlılara çocukları ve torunları ile birlikte değişik aktiviteleri gerçekleştirme imkânı vermek</t>
  </si>
  <si>
    <t>Stratejik Hedef- 31.6</t>
  </si>
  <si>
    <t>Yaşlılar Bilgi Erişim Merkezinden yararlanan kişi sayısı</t>
  </si>
  <si>
    <t>Yaşlılarla ilgili kültürel, sosyal ve sportif projeler üretmek</t>
  </si>
  <si>
    <t>Düzenlenen yaşlılar haftası etkinliği sayısı</t>
  </si>
  <si>
    <t>Stratejik Hedef-31.7</t>
  </si>
  <si>
    <t>Yaşlılara deniz kenarında ücretsiz kamp imkânı temin etmek</t>
  </si>
  <si>
    <t>Eğitim ve dinlenme tesisine götürülen yaşlı sayısı</t>
  </si>
  <si>
    <t>Stratejik Hedef- 28.1</t>
  </si>
  <si>
    <t>Engelliler Ticaret Merkezinde stant verilen engelli sayısı</t>
  </si>
  <si>
    <t>Stratejik Hedef -28.2</t>
  </si>
  <si>
    <t>Düzenlenen engelliler haftası etkinliği sayısı</t>
  </si>
  <si>
    <t xml:space="preserve">Düzenlenen Dünya engelliler günü etkinliği sayısı </t>
  </si>
  <si>
    <t>Stratejik Hedef- 28.7</t>
  </si>
  <si>
    <t>Asansörlü araçlarımızla, şehir içinde dolaşım kolaylığı sağlanan engelli sayısı</t>
  </si>
  <si>
    <t>Stratejik Hedef -28.8</t>
  </si>
  <si>
    <t>Görme Engelliler Teknoloji ve Eğitim Merkezinden yararlanan görme engelli sayısı</t>
  </si>
  <si>
    <t>Stratejik Hedef -28.11</t>
  </si>
  <si>
    <t>Stratejik Hedef- 27.16</t>
  </si>
  <si>
    <t>Performans Hedefi -27.16.1</t>
  </si>
  <si>
    <t>Çocukların ailesi ile birlikte yararlanacakları merkezleri çoğaltmak</t>
  </si>
  <si>
    <t>Stratejik Hedef-27.16</t>
  </si>
  <si>
    <t>Performans Hedefi-27.16.2</t>
  </si>
  <si>
    <t>Destek eğitimleri faaliyetlerinin  yürütülmesi</t>
  </si>
  <si>
    <t>Verilen destek eğitimi sayısı</t>
  </si>
  <si>
    <t xml:space="preserve">Spor alanlarına yenilerine eklemek </t>
  </si>
  <si>
    <t>Performans Hedefi- 35.1.1</t>
  </si>
  <si>
    <t>Her yaş grubundaki hemşehrimizin spor yapmasını teşvik etmek amacıyla spor salonları açmak ve faaliyetleri sürdürmek</t>
  </si>
  <si>
    <t>Hizmet verilen kişi sayısı</t>
  </si>
  <si>
    <t>Stratejik Hedef -38.1</t>
  </si>
  <si>
    <t>Yatılı bölge okulları (YİBO) ile engelli çocuklarımızın okuduğu okullara beslenme yardımı yapmak</t>
  </si>
  <si>
    <t>Engelli okullarında okuyan engelli öğrenciye yemek yardımı yapmak</t>
  </si>
  <si>
    <t>Ankara Büyükşehir Belediyesi'nin Ankara ve Türkiye'deki çeşitli organizasyonlarda temsil etmek ve belediye hizmetlerini tanıtım amacıyla fuar ve organizasyonlara katılmak</t>
  </si>
  <si>
    <t>İlimizde faaliyet gösteren sivil toplum kuruluşları (dernekler, vakıflar ve meslek kuruluşları) ve bunların üst kuruluşları ile muhtarlıklardan gelen hizmet taleplerini karşılamak. Sivil toplum kuruluşlarına proje hazırlama alanında öncülük ederek bu konuda eğitim faaliyetleri ve projeler gerçekleştirmek</t>
  </si>
  <si>
    <t>Stratejik Hedef- 67.2</t>
  </si>
  <si>
    <t>Performans Hedefi-68.2.1</t>
  </si>
  <si>
    <t>Yeni itfaiye istasyonları kurulacak, araç sayısı artırılacak, teknik donanımlı personel sayısı artırılacak</t>
  </si>
  <si>
    <t>Performans Hedefi-52.1.1</t>
  </si>
  <si>
    <t>Stratejik Hedef-25.6</t>
  </si>
  <si>
    <t>Performans Hedefi-25.6.1</t>
  </si>
  <si>
    <t>Teftiş ve denetimle ilgili, yıllık programlar dâhilinde kurulumuzca belirlenenecek Müfettişlerin yabancı dil eğitimi ile diğer kurs ve seminerlere katılması</t>
  </si>
  <si>
    <t>Trafik düzen ve güvenliğinin sağlanabilmesi ve  sürücülere gitmek istedikleri istikamet hakkında önceden bilgi verilebilmesiiçin  trafik işaret levhası çalışmalarına devam etmek</t>
  </si>
  <si>
    <t>Performans Hedefi-75.3.6</t>
  </si>
  <si>
    <t>Daire Başkanlığımız tarafından yapılan tamir, bakım ve onarım sayısı (Adet)</t>
  </si>
  <si>
    <t>Belediyemiz birimlerine ait araç, iş makinası, ekipman ve sabit tesislerin ihtiyacı olan motorin miktarı (Lt)</t>
  </si>
  <si>
    <t>Belediyemiz birimlerine ait araç, iş makinası, ekipman ve sabit tesislerin ihtiyacı olan 95 oktan benzin miktarı (Lt)</t>
  </si>
  <si>
    <t>Belediyemiz birimlerine ait araçlarının ihtiyacı olan Adbule miktarı (Lt)</t>
  </si>
  <si>
    <t>Yaptırılan yeni akaryakıt istasyon sayısı (Adet)</t>
  </si>
  <si>
    <t>Belediyemiz birimlerinin her türlü araç, iş makinesi ve ekipmanlarının bakım, onarım ve tamirinin yapılması ve bu faaliyetlerin yürütülmesi için gerekli olan avadanlık ve yedek parça teminini, akaryakıt ve yağ alımları, trafik sigortası ve stok işlemleri, sabit ve hareketli iş makinesi alımları gerçekleştirmek</t>
  </si>
  <si>
    <t>Stratejik Amaç-3</t>
  </si>
  <si>
    <t>Yerel Diplomaside Türkiye’de Öncü Olmak</t>
  </si>
  <si>
    <t>Stratejik Hedef-3.3</t>
  </si>
  <si>
    <t>Performans Hedefi-3.3.1</t>
  </si>
  <si>
    <t>Düzenlenen kültür günleri sayısı</t>
  </si>
  <si>
    <t>Kardeş kent sayısı</t>
  </si>
  <si>
    <t>Kardeş kent günleri düzenlenmesi</t>
  </si>
  <si>
    <t>Stratejik Amaç -1</t>
  </si>
  <si>
    <t>Stratejik Hedef- 1.1</t>
  </si>
  <si>
    <t>Performans Hedefi- 1.1.1</t>
  </si>
  <si>
    <t>Ankara Belediyeciliği’ni Dünyada Bir Marka Haline Getirmek</t>
  </si>
  <si>
    <t>Belediyemizce yapılan çalışmaların yabancı misyon temsilcilerine tanıtılması, yurt içinde ve yurt dışında düzenlenen çeşitli toplantılarda sunulmasını teminen yazılı ve görsel materyal geliştirilmesi.</t>
  </si>
  <si>
    <t>Ülkemizde bulunan Misyon Şeflikleri nezdinde lobi faaliyetleri yapmak</t>
  </si>
  <si>
    <t>Ağırlanan heyet sayısı</t>
  </si>
  <si>
    <t>Stratejik Hedef-1.2</t>
  </si>
  <si>
    <t>Yerel yönetimler alanında faaliyet gösteren uluslararası kuruluşlar nezdinde belediyecilik faaliyetlerimizin etkin tanıtımını yapmak, tecrübe aktarımı gerçekleştirmek</t>
  </si>
  <si>
    <t>Uluslararası konferans toplantı seminerler katılmak/ Kardeş kent belediyelerimize tecrübelerimizi aktarmak</t>
  </si>
  <si>
    <t>Performans Hedefi -1.2.1</t>
  </si>
  <si>
    <t>Giden heyet sayısı</t>
  </si>
  <si>
    <t>MAKİNE İKMAL BAKIM VE ONARIM DAİRESİ BAŞKANLIĞI</t>
  </si>
  <si>
    <t>DIŞ İLİŞKİLER DAİRESİ BAŞKANLIĞI</t>
  </si>
  <si>
    <t>Stratejik Hedef-1.3</t>
  </si>
  <si>
    <t>Performans Hedefi -1.3.1</t>
  </si>
  <si>
    <t>Uluslararası alanda en çok ödül alan belediye olmaya devam etmek</t>
  </si>
  <si>
    <t>Ödül başvuru sayısı</t>
  </si>
  <si>
    <t>Stratejik Amaç -2</t>
  </si>
  <si>
    <t>Stratejik Hedef-2.3</t>
  </si>
  <si>
    <t>Performans Hedefi -2.3.1</t>
  </si>
  <si>
    <t>Uluslararası yerel yönetim örgütlerinin genel kurul ve yönetim kurul toplantılarını organize etmek, katılmak ve başkanlıklarını almak.</t>
  </si>
  <si>
    <t>Uluslararası örgütlerde Ankara’yı lider kent haline getirmek</t>
  </si>
  <si>
    <t>Uluslararası örgütlerin toplantılarını Ankara’da gerçekleştirmek</t>
  </si>
  <si>
    <t>Düzenlenen organizasyon sayısı</t>
  </si>
  <si>
    <t>Uluslararası verilen ödülleri almak ve dünya kentlerine tecrübe aktarımı sağlamak</t>
  </si>
  <si>
    <t>Kardeş şehir uygulamaları ile farklı kültürlerin birbirlerini tanıması ve yakınlaşmasını temin etmek, halklar arasında kardeşlik duygusunu geliştirecek etkinlikler düzenlemek</t>
  </si>
  <si>
    <t>Stratejik Hedef-74.1</t>
  </si>
  <si>
    <t>Kamuoyunda, itfaiyenin öneminin anlaşılmasını sağlamak</t>
  </si>
  <si>
    <t>İtfaiye teşkilatının tek görevinin yangın söndürme işi olmadığı ve mesleğimizin zorluklarının çeşitli tanıtım araçları ile halkımıza anlatılması</t>
  </si>
  <si>
    <t>Suriyelilere yapılan gıda malzemesi yardımı (paket)</t>
  </si>
  <si>
    <t>Suriyelilere yapılan kaban yardımı (adet)</t>
  </si>
  <si>
    <t>Suriyelilere yapılan bot yardımı (çift)</t>
  </si>
  <si>
    <t>Suriyelilere yapılan ev eşyası yardımı(parça)</t>
  </si>
  <si>
    <t>Benzin ve LPG istasyonları denetim sayısı</t>
  </si>
  <si>
    <t>ARAŞTIRMA TANITIM VE BELEDİYE İÇİ ULAŞIM HİZMETLERİ DAİRESİ BAŞKANLIĞI</t>
  </si>
  <si>
    <t>Stratejik Hedef -27.1</t>
  </si>
  <si>
    <t>Çocukların ailesi ile birlikte yararlanabilecekleri aile merkezlerini çoğaltmak</t>
  </si>
  <si>
    <t xml:space="preserve">Performans Hedefi-27.1.1 </t>
  </si>
  <si>
    <t>Aile Yaşam Merkezleri üyelerinin ulaşımlarının sağlanması</t>
  </si>
  <si>
    <t>Stratejik Amaç -15</t>
  </si>
  <si>
    <t>Performans Hedefi -15.1.1</t>
  </si>
  <si>
    <t>Ankara ilinde yaşayan vatandaşlarımızla kent hakkındaki sorunlarla alakalı birebir anketler yapmak</t>
  </si>
  <si>
    <t>Kültürel hizmetlerde çeşitlilik açısından Türkiye’de bir numara olmaya devam etmek</t>
  </si>
  <si>
    <t>Stratejik Hedef -32.29</t>
  </si>
  <si>
    <t>Basılı yayınlar yapmak</t>
  </si>
  <si>
    <t>Performans Hedefi-32.29.1</t>
  </si>
  <si>
    <t>Basılı yayın ve tanıtıcı materyaller hazırlamak</t>
  </si>
  <si>
    <t>Stratejik Hedef -32.22</t>
  </si>
  <si>
    <t>Kent gezileri düzenlemek</t>
  </si>
  <si>
    <t>Performans Hedefi-32.22.1</t>
  </si>
  <si>
    <t>Stratejik Amaç -40</t>
  </si>
  <si>
    <t>Stratejik Hedef -40.1</t>
  </si>
  <si>
    <t>Performans Hedefi-40.1.1</t>
  </si>
  <si>
    <t>Fuar ve festivallere katılmak, Turizm Danışma Bürosu faaliyetlerini yürütmek</t>
  </si>
  <si>
    <t>Yeşil alan, çalı ve ağaç gübrelenmesi(litre)</t>
  </si>
  <si>
    <t>Gelir bütçesi gerçekleşme oranı</t>
  </si>
  <si>
    <t>Gelirlerimizi bütçede öngörülen oranda tahsil etmek</t>
  </si>
  <si>
    <t>Sanayi bölgesine açılan yol uzunluğu (m)</t>
  </si>
  <si>
    <t>Sanayi bölgesinde bakım yapılan yol uzunluğu (m)</t>
  </si>
  <si>
    <t>Yapılacak oto alt üst geçit sayısı (adet)</t>
  </si>
  <si>
    <t>Yeni açılacak yol uzunluğu (m)</t>
  </si>
  <si>
    <t>Bakım ve Onarımı Yapılan Yol Uzunluğu (m)</t>
  </si>
  <si>
    <t>Reglaj yapılması (m)</t>
  </si>
  <si>
    <t>Birim,kurum ve diğer kurumlar bazında yapılan eğitim ve seminer sayısı</t>
  </si>
  <si>
    <t>Dağıtımı yapılacak taşınabilir bellek sayısı</t>
  </si>
  <si>
    <t>Muhtelif belediye hizmetlerinin bilgilendirme ve tanıtım sergi sayısı</t>
  </si>
  <si>
    <t>Yapılacak müze sayısı</t>
  </si>
  <si>
    <t>Servis araçları ve korsan araç denetim sayısı</t>
  </si>
  <si>
    <t>GSM ve sıhhi müessese denetim sayısı</t>
  </si>
  <si>
    <t>2017 Hedefi</t>
  </si>
  <si>
    <t>2017 Gerçekleşmesi</t>
  </si>
  <si>
    <t>Gerçekleşme Durumu (%)</t>
  </si>
  <si>
    <t>Sapma Nedeni:</t>
  </si>
  <si>
    <t xml:space="preserve">Sapma Nedeni: </t>
  </si>
  <si>
    <t>Sapm Nedeni:</t>
  </si>
  <si>
    <t>Tamiratı yapılan  ve inşaat malzemesi (demir, kum, çimento,boya vb) temin edilen okul sayısı</t>
  </si>
  <si>
    <t>2886/3194/2946/5393 Sayılı Kanunlar çerçevesinde ihale ile taşınmaz satışı/hisse satışı sayısı</t>
  </si>
  <si>
    <t>Şehirlerarası otobüs denetim sayısı</t>
  </si>
  <si>
    <t>Stratejik Hedef-39.2</t>
  </si>
  <si>
    <t>Kent Konseyi vasıtasıyla Belediye ve Sivil Toplum Kuruluşları arasında işbirliği içerisinde proje üretmek</t>
  </si>
  <si>
    <t>Sivil toplum kuruluşlarına yönelik basılı ve kültürel yayınlar  yapmak ve sivil toplum kuruluşları envanterini oluşturmak</t>
  </si>
  <si>
    <t>Bakım onarım yapılan  chiller klima sayısı</t>
  </si>
  <si>
    <r>
      <t>Kaldırımların tadilatı (tretuvar) (m</t>
    </r>
    <r>
      <rPr>
        <sz val="10"/>
        <color theme="1"/>
        <rFont val="Arial Tur"/>
        <charset val="162"/>
      </rPr>
      <t>²</t>
    </r>
    <r>
      <rPr>
        <sz val="10"/>
        <color theme="1"/>
        <rFont val="Calibri"/>
        <family val="2"/>
        <charset val="162"/>
        <scheme val="minor"/>
      </rPr>
      <t>)</t>
    </r>
  </si>
  <si>
    <t xml:space="preserve">Maddi yetersizlikten dolayı evlenemeyen 217 çiftin düğün törenlerini yapmak. Daire Başkanlığımız bünyesinde kurulan Evlendirme Şube Müdürlüğüne başvuruda bulunan çiftlerin evlendirme işlemlerini (nikâh) gerçekleştirmek.
</t>
  </si>
  <si>
    <t>Düzenlenen yapı kullanım izin belgesi sayısı</t>
  </si>
  <si>
    <t>Ankara’da yaşayan hemşehrilerin yaşam boyu sağlık alanında karşılaşabilecekleri problemlere çözümler üretmek</t>
  </si>
  <si>
    <t>“ALO CENAZE" hizmeti ile evden cenazenin alınarak define kadar olan tüm hizmetlerin yapılmasını sağlamak.</t>
  </si>
  <si>
    <t>Stratejik Hedef-17.2</t>
  </si>
  <si>
    <t>Ekmek yardımları (günlük ortalama, adet)</t>
  </si>
</sst>
</file>

<file path=xl/styles.xml><?xml version="1.0" encoding="utf-8"?>
<styleSheet xmlns="http://schemas.openxmlformats.org/spreadsheetml/2006/main">
  <numFmts count="3">
    <numFmt numFmtId="164" formatCode="#,##0.00;[Red]#,##0.00"/>
    <numFmt numFmtId="165" formatCode="#,##0;[Red]#,##0"/>
    <numFmt numFmtId="166" formatCode="#,##0.000000"/>
  </numFmts>
  <fonts count="19">
    <font>
      <sz val="11"/>
      <color theme="1"/>
      <name val="Calibri"/>
      <family val="2"/>
      <charset val="162"/>
      <scheme val="minor"/>
    </font>
    <font>
      <sz val="11"/>
      <name val="Calibri"/>
      <family val="2"/>
      <charset val="162"/>
      <scheme val="minor"/>
    </font>
    <font>
      <sz val="11"/>
      <color rgb="FF000000"/>
      <name val="Calibri"/>
      <family val="2"/>
      <charset val="162"/>
      <scheme val="minor"/>
    </font>
    <font>
      <sz val="12"/>
      <name val="Times New Roman"/>
      <family val="1"/>
      <charset val="162"/>
    </font>
    <font>
      <b/>
      <sz val="11"/>
      <color theme="1"/>
      <name val="Calibri"/>
      <family val="2"/>
      <charset val="162"/>
      <scheme val="minor"/>
    </font>
    <font>
      <sz val="12"/>
      <name val="Times New Roman"/>
      <family val="1"/>
      <charset val="162"/>
    </font>
    <font>
      <sz val="11"/>
      <name val="Arial Tur"/>
      <charset val="162"/>
    </font>
    <font>
      <sz val="11"/>
      <color theme="1"/>
      <name val="Arial Tur"/>
      <charset val="162"/>
    </font>
    <font>
      <sz val="10"/>
      <color theme="1"/>
      <name val="Calibri"/>
      <family val="2"/>
      <charset val="162"/>
      <scheme val="minor"/>
    </font>
    <font>
      <sz val="9"/>
      <color theme="1"/>
      <name val="Calibri"/>
      <family val="2"/>
      <charset val="162"/>
      <scheme val="minor"/>
    </font>
    <font>
      <sz val="10"/>
      <name val="Calibri"/>
      <family val="2"/>
      <charset val="162"/>
      <scheme val="minor"/>
    </font>
    <font>
      <sz val="9"/>
      <name val="Calibri"/>
      <family val="2"/>
      <charset val="162"/>
      <scheme val="minor"/>
    </font>
    <font>
      <sz val="8"/>
      <name val="Calibri"/>
      <family val="2"/>
      <charset val="162"/>
      <scheme val="minor"/>
    </font>
    <font>
      <b/>
      <sz val="10"/>
      <color theme="1"/>
      <name val="Calibri"/>
      <family val="2"/>
      <charset val="162"/>
      <scheme val="minor"/>
    </font>
    <font>
      <b/>
      <sz val="9"/>
      <color theme="1"/>
      <name val="Calibri"/>
      <family val="2"/>
      <charset val="162"/>
      <scheme val="minor"/>
    </font>
    <font>
      <sz val="10"/>
      <color theme="1"/>
      <name val="Arial Tur"/>
      <charset val="162"/>
    </font>
    <font>
      <sz val="10"/>
      <color rgb="FFFF0000"/>
      <name val="Calibri"/>
      <family val="2"/>
      <charset val="162"/>
      <scheme val="minor"/>
    </font>
    <font>
      <sz val="10"/>
      <color rgb="FF000000"/>
      <name val="Calibri"/>
      <family val="2"/>
      <charset val="162"/>
      <scheme val="minor"/>
    </font>
    <font>
      <sz val="9"/>
      <color rgb="FF000000"/>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3" fillId="0" borderId="0"/>
    <xf numFmtId="0" fontId="5" fillId="0" borderId="0"/>
  </cellStyleXfs>
  <cellXfs count="532">
    <xf numFmtId="0" fontId="0" fillId="0" borderId="0" xfId="0"/>
    <xf numFmtId="0" fontId="1" fillId="2" borderId="9" xfId="0" applyFont="1" applyFill="1" applyBorder="1" applyAlignment="1">
      <alignment vertical="center" wrapText="1"/>
    </xf>
    <xf numFmtId="3" fontId="1" fillId="2" borderId="9" xfId="0" applyNumberFormat="1" applyFont="1" applyFill="1" applyBorder="1" applyAlignment="1">
      <alignment vertical="center" wrapText="1"/>
    </xf>
    <xf numFmtId="0" fontId="1" fillId="2" borderId="11" xfId="0" applyFont="1" applyFill="1" applyBorder="1" applyAlignment="1">
      <alignment vertical="center" wrapText="1"/>
    </xf>
    <xf numFmtId="1" fontId="0" fillId="2" borderId="9"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wrapText="1"/>
    </xf>
    <xf numFmtId="0" fontId="1" fillId="2" borderId="9" xfId="0" applyFont="1" applyFill="1" applyBorder="1" applyAlignment="1">
      <alignment horizontal="right" vertical="center" wrapText="1"/>
    </xf>
    <xf numFmtId="3" fontId="0" fillId="0" borderId="9" xfId="0" applyNumberFormat="1" applyFont="1" applyBorder="1" applyAlignment="1">
      <alignment horizontal="center" vertical="center"/>
    </xf>
    <xf numFmtId="0" fontId="1" fillId="2" borderId="9" xfId="0" applyFont="1" applyFill="1" applyBorder="1" applyAlignment="1">
      <alignment horizontal="center" vertical="center" wrapText="1"/>
    </xf>
    <xf numFmtId="4" fontId="0" fillId="0" borderId="9" xfId="0" applyNumberFormat="1" applyFont="1" applyBorder="1" applyAlignment="1">
      <alignment horizontal="center" vertical="center" wrapText="1"/>
    </xf>
    <xf numFmtId="0" fontId="0" fillId="0" borderId="0" xfId="0" applyFont="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xf>
    <xf numFmtId="0" fontId="0" fillId="3" borderId="5" xfId="0" applyFont="1" applyFill="1" applyBorder="1" applyAlignment="1">
      <alignment vertical="center" wrapText="1"/>
    </xf>
    <xf numFmtId="0" fontId="0" fillId="3" borderId="1" xfId="0" applyFont="1" applyFill="1" applyBorder="1" applyAlignment="1">
      <alignment vertical="center" wrapText="1"/>
    </xf>
    <xf numFmtId="3" fontId="0"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shrinkToFit="1"/>
    </xf>
    <xf numFmtId="3" fontId="1" fillId="0" borderId="9" xfId="0" applyNumberFormat="1" applyFont="1" applyBorder="1" applyAlignment="1">
      <alignment horizontal="center" vertical="center" shrinkToFit="1"/>
    </xf>
    <xf numFmtId="0" fontId="0" fillId="3" borderId="4" xfId="0" applyFont="1" applyFill="1" applyBorder="1" applyAlignment="1">
      <alignment vertical="center"/>
    </xf>
    <xf numFmtId="0" fontId="0" fillId="3" borderId="5" xfId="0" applyFont="1" applyFill="1" applyBorder="1" applyAlignment="1">
      <alignment vertical="center"/>
    </xf>
    <xf numFmtId="0" fontId="0" fillId="2" borderId="0" xfId="0" applyFont="1" applyFill="1" applyAlignment="1">
      <alignment vertical="center"/>
    </xf>
    <xf numFmtId="0" fontId="0" fillId="2" borderId="9" xfId="0" applyFont="1" applyFill="1" applyBorder="1" applyAlignment="1">
      <alignment horizontal="right" vertical="center" wrapText="1"/>
    </xf>
    <xf numFmtId="0" fontId="0" fillId="0" borderId="9" xfId="0"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0" fontId="1" fillId="2" borderId="1" xfId="0" applyFont="1" applyFill="1" applyBorder="1" applyAlignment="1">
      <alignment vertical="center" wrapText="1"/>
    </xf>
    <xf numFmtId="165" fontId="1" fillId="2" borderId="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165" fontId="0" fillId="0" borderId="9" xfId="0" applyNumberFormat="1" applyFont="1" applyBorder="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right" vertical="center"/>
    </xf>
    <xf numFmtId="0" fontId="1" fillId="0" borderId="9" xfId="1" applyFont="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9" xfId="0" applyFont="1" applyFill="1" applyBorder="1" applyAlignment="1">
      <alignment vertical="center" wrapText="1"/>
    </xf>
    <xf numFmtId="0" fontId="0" fillId="0" borderId="0" xfId="0" applyFont="1" applyBorder="1" applyAlignment="1">
      <alignment horizontal="left" vertical="center" wrapText="1"/>
    </xf>
    <xf numFmtId="0" fontId="0" fillId="2" borderId="0" xfId="0" applyFont="1" applyFill="1" applyBorder="1" applyAlignment="1">
      <alignment vertical="center" wrapText="1"/>
    </xf>
    <xf numFmtId="3" fontId="0" fillId="0" borderId="9" xfId="0" applyNumberFormat="1" applyFont="1" applyBorder="1" applyAlignment="1">
      <alignment vertical="center" wrapText="1"/>
    </xf>
    <xf numFmtId="0" fontId="0" fillId="2" borderId="0" xfId="0" applyFont="1" applyFill="1" applyAlignment="1">
      <alignment vertical="center" wrapText="1"/>
    </xf>
    <xf numFmtId="4" fontId="4" fillId="0" borderId="0" xfId="0" applyNumberFormat="1" applyFont="1" applyBorder="1" applyAlignment="1">
      <alignment vertical="center" wrapText="1"/>
    </xf>
    <xf numFmtId="0" fontId="0" fillId="0" borderId="0" xfId="0" applyFont="1" applyBorder="1" applyAlignment="1">
      <alignment horizontal="center" vertical="center" wrapText="1"/>
    </xf>
    <xf numFmtId="0" fontId="0" fillId="4" borderId="9" xfId="0" applyFont="1" applyFill="1" applyBorder="1" applyAlignment="1">
      <alignment vertical="center" wrapText="1"/>
    </xf>
    <xf numFmtId="3" fontId="0" fillId="0" borderId="3" xfId="0" applyNumberFormat="1" applyFont="1" applyBorder="1" applyAlignment="1">
      <alignment horizontal="center" vertical="center" wrapText="1"/>
    </xf>
    <xf numFmtId="0" fontId="0" fillId="0" borderId="9" xfId="0" applyFont="1" applyBorder="1" applyAlignment="1">
      <alignment horizontal="right" vertical="center" wrapText="1"/>
    </xf>
    <xf numFmtId="0" fontId="0" fillId="0" borderId="11" xfId="0" applyFont="1" applyBorder="1" applyAlignment="1">
      <alignment vertical="center" wrapText="1"/>
    </xf>
    <xf numFmtId="0" fontId="0" fillId="0" borderId="4" xfId="0" applyFont="1" applyBorder="1" applyAlignment="1">
      <alignment vertical="center" wrapText="1"/>
    </xf>
    <xf numFmtId="4" fontId="0" fillId="0" borderId="9"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164" fontId="0" fillId="0" borderId="0"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0" fillId="2" borderId="0" xfId="0" applyNumberFormat="1" applyFont="1" applyFill="1" applyBorder="1" applyAlignment="1">
      <alignment vertical="center" wrapText="1"/>
    </xf>
    <xf numFmtId="164" fontId="4" fillId="2" borderId="0" xfId="0" applyNumberFormat="1" applyFont="1" applyFill="1" applyBorder="1" applyAlignment="1">
      <alignment vertical="center" wrapText="1"/>
    </xf>
    <xf numFmtId="4" fontId="4" fillId="2" borderId="0" xfId="0" applyNumberFormat="1" applyFont="1" applyFill="1" applyBorder="1" applyAlignment="1">
      <alignment horizontal="right" vertical="center" wrapText="1"/>
    </xf>
    <xf numFmtId="0" fontId="1" fillId="0" borderId="9" xfId="0" applyFont="1" applyBorder="1" applyAlignment="1">
      <alignment vertical="center" wrapText="1"/>
    </xf>
    <xf numFmtId="0" fontId="0" fillId="0" borderId="11" xfId="0" applyFont="1" applyBorder="1" applyAlignment="1">
      <alignment horizontal="center" vertical="center" wrapText="1"/>
    </xf>
    <xf numFmtId="164" fontId="4" fillId="0" borderId="0" xfId="0" applyNumberFormat="1" applyFont="1" applyBorder="1" applyAlignment="1">
      <alignment vertical="center" wrapText="1"/>
    </xf>
    <xf numFmtId="0" fontId="0" fillId="0" borderId="0" xfId="0" applyFont="1" applyBorder="1" applyAlignment="1">
      <alignment vertical="center"/>
    </xf>
    <xf numFmtId="3" fontId="0" fillId="0" borderId="11" xfId="0" applyNumberFormat="1" applyFont="1" applyBorder="1" applyAlignment="1">
      <alignment horizontal="center" vertical="center" wrapText="1"/>
    </xf>
    <xf numFmtId="1" fontId="1" fillId="2" borderId="9" xfId="0" applyNumberFormat="1" applyFont="1" applyFill="1" applyBorder="1" applyAlignment="1">
      <alignment horizontal="center" vertical="center" wrapText="1"/>
    </xf>
    <xf numFmtId="0" fontId="0" fillId="2" borderId="0" xfId="0" applyFont="1" applyFill="1" applyBorder="1" applyAlignment="1">
      <alignment vertical="center"/>
    </xf>
    <xf numFmtId="3" fontId="0" fillId="0" borderId="0" xfId="0" applyNumberFormat="1" applyFont="1" applyBorder="1" applyAlignment="1">
      <alignment horizontal="center" vertical="center" wrapText="1"/>
    </xf>
    <xf numFmtId="164" fontId="4" fillId="0" borderId="0" xfId="0" applyNumberFormat="1" applyFont="1" applyFill="1" applyBorder="1" applyAlignment="1">
      <alignment vertical="center" wrapText="1"/>
    </xf>
    <xf numFmtId="0" fontId="0" fillId="0" borderId="12" xfId="0" applyFont="1" applyBorder="1" applyAlignment="1">
      <alignment vertical="center" wrapText="1"/>
    </xf>
    <xf numFmtId="0" fontId="0" fillId="2" borderId="11" xfId="0" applyFont="1" applyFill="1" applyBorder="1" applyAlignment="1">
      <alignment vertical="center" wrapText="1"/>
    </xf>
    <xf numFmtId="4" fontId="0" fillId="2" borderId="0" xfId="0" applyNumberFormat="1" applyFont="1" applyFill="1" applyBorder="1" applyAlignment="1">
      <alignment horizontal="right" vertical="center" wrapText="1"/>
    </xf>
    <xf numFmtId="0" fontId="0" fillId="0" borderId="1" xfId="0" applyFont="1" applyBorder="1" applyAlignment="1">
      <alignment horizontal="right" vertical="center" wrapText="1"/>
    </xf>
    <xf numFmtId="4" fontId="4" fillId="0" borderId="0" xfId="0" applyNumberFormat="1" applyFont="1" applyFill="1" applyBorder="1" applyAlignment="1">
      <alignment horizontal="right" vertical="center" wrapText="1"/>
    </xf>
    <xf numFmtId="0" fontId="0" fillId="0" borderId="0" xfId="0" applyFont="1" applyFill="1" applyAlignment="1">
      <alignment vertical="center" wrapText="1"/>
    </xf>
    <xf numFmtId="4" fontId="0" fillId="2" borderId="2" xfId="0" applyNumberFormat="1" applyFont="1" applyFill="1" applyBorder="1" applyAlignment="1">
      <alignment horizontal="right" vertical="center" wrapText="1"/>
    </xf>
    <xf numFmtId="4" fontId="0" fillId="0" borderId="0" xfId="0" applyNumberFormat="1" applyFont="1" applyAlignment="1">
      <alignment vertical="center"/>
    </xf>
    <xf numFmtId="0" fontId="0" fillId="0" borderId="0" xfId="0" applyFont="1" applyAlignment="1">
      <alignment horizontal="left" vertical="center"/>
    </xf>
    <xf numFmtId="0" fontId="1" fillId="0" borderId="9" xfId="0" applyFont="1" applyBorder="1" applyAlignment="1">
      <alignment horizontal="left" vertical="center" shrinkToFit="1"/>
    </xf>
    <xf numFmtId="3" fontId="0" fillId="0" borderId="9" xfId="0" applyNumberFormat="1" applyFont="1" applyBorder="1" applyAlignment="1">
      <alignment horizontal="left" vertical="center" wrapText="1"/>
    </xf>
    <xf numFmtId="0" fontId="1" fillId="0" borderId="9" xfId="0" applyFont="1" applyBorder="1" applyAlignment="1">
      <alignment horizontal="left" vertical="center" wrapText="1" shrinkToFit="1"/>
    </xf>
    <xf numFmtId="0" fontId="0" fillId="2" borderId="0" xfId="0" applyFont="1" applyFill="1" applyAlignment="1">
      <alignment horizontal="left" vertical="center"/>
    </xf>
    <xf numFmtId="0" fontId="4" fillId="0" borderId="0" xfId="0" applyFont="1" applyAlignment="1">
      <alignment horizontal="left" vertical="center"/>
    </xf>
    <xf numFmtId="0" fontId="1" fillId="0" borderId="9" xfId="0" applyFont="1" applyBorder="1" applyAlignment="1">
      <alignment horizontal="left" vertical="center" wrapText="1"/>
    </xf>
    <xf numFmtId="164" fontId="0" fillId="0" borderId="0" xfId="0" applyNumberFormat="1" applyFont="1" applyBorder="1" applyAlignment="1">
      <alignment horizontal="left" vertical="center" wrapText="1"/>
    </xf>
    <xf numFmtId="0" fontId="1" fillId="0" borderId="9" xfId="0" applyFont="1" applyBorder="1" applyAlignment="1">
      <alignment horizontal="left" vertical="center"/>
    </xf>
    <xf numFmtId="164" fontId="4" fillId="0" borderId="0" xfId="0" applyNumberFormat="1" applyFont="1" applyBorder="1" applyAlignment="1">
      <alignment horizontal="left" vertical="center" wrapText="1"/>
    </xf>
    <xf numFmtId="0" fontId="0" fillId="0" borderId="9" xfId="0" applyFont="1" applyBorder="1" applyAlignment="1">
      <alignment horizontal="right" vertical="center"/>
    </xf>
    <xf numFmtId="0" fontId="0" fillId="0" borderId="4" xfId="0" applyFont="1" applyBorder="1" applyAlignment="1">
      <alignment horizontal="right" vertical="center" wrapText="1"/>
    </xf>
    <xf numFmtId="0" fontId="0" fillId="0" borderId="9" xfId="0" applyFont="1" applyBorder="1" applyAlignment="1">
      <alignment wrapText="1"/>
    </xf>
    <xf numFmtId="0" fontId="0" fillId="0" borderId="0" xfId="0" applyFont="1" applyBorder="1" applyAlignment="1">
      <alignment horizontal="left" vertical="center"/>
    </xf>
    <xf numFmtId="0" fontId="0" fillId="0" borderId="0" xfId="0" applyFont="1" applyFill="1" applyAlignment="1">
      <alignment vertical="center"/>
    </xf>
    <xf numFmtId="0" fontId="0" fillId="0" borderId="0" xfId="0" applyFont="1" applyBorder="1" applyAlignment="1">
      <alignment horizontal="right" vertical="center"/>
    </xf>
    <xf numFmtId="1" fontId="0" fillId="0" borderId="9" xfId="0" applyNumberFormat="1" applyFont="1" applyBorder="1" applyAlignment="1">
      <alignment horizontal="center" vertical="center" wrapText="1"/>
    </xf>
    <xf numFmtId="0" fontId="0" fillId="0" borderId="9" xfId="0" applyFont="1" applyBorder="1" applyAlignment="1">
      <alignment vertical="center" wrapText="1"/>
    </xf>
    <xf numFmtId="4" fontId="0" fillId="0" borderId="0" xfId="0" applyNumberFormat="1" applyFont="1" applyBorder="1" applyAlignment="1">
      <alignment horizontal="right" vertical="center" wrapText="1"/>
    </xf>
    <xf numFmtId="3" fontId="0" fillId="2" borderId="9" xfId="0" applyNumberFormat="1" applyFont="1" applyFill="1" applyBorder="1" applyAlignment="1">
      <alignment horizontal="left" vertical="center" wrapText="1"/>
    </xf>
    <xf numFmtId="0" fontId="0" fillId="3" borderId="9" xfId="0" applyFill="1" applyBorder="1" applyAlignment="1">
      <alignment vertical="center" wrapText="1"/>
    </xf>
    <xf numFmtId="164" fontId="0" fillId="0" borderId="0" xfId="0" applyNumberFormat="1" applyFont="1" applyBorder="1" applyAlignment="1">
      <alignment vertical="center" wrapText="1"/>
    </xf>
    <xf numFmtId="4" fontId="0" fillId="0" borderId="0" xfId="0" applyNumberFormat="1" applyFont="1" applyBorder="1" applyAlignment="1">
      <alignment horizontal="center" vertical="center"/>
    </xf>
    <xf numFmtId="4" fontId="0" fillId="0" borderId="0" xfId="0" applyNumberFormat="1" applyFont="1" applyBorder="1" applyAlignment="1">
      <alignment vertical="center" wrapText="1"/>
    </xf>
    <xf numFmtId="4" fontId="1" fillId="0" borderId="0" xfId="0" applyNumberFormat="1" applyFont="1" applyBorder="1" applyAlignment="1">
      <alignment vertical="center"/>
    </xf>
    <xf numFmtId="0" fontId="0" fillId="0" borderId="9" xfId="0" applyNumberFormat="1" applyFont="1" applyBorder="1" applyAlignment="1">
      <alignment horizontal="center" vertical="center" wrapText="1"/>
    </xf>
    <xf numFmtId="0" fontId="0" fillId="0" borderId="9" xfId="0" applyFont="1" applyBorder="1" applyAlignment="1">
      <alignment horizontal="center" vertical="center"/>
    </xf>
    <xf numFmtId="0" fontId="0" fillId="0" borderId="0" xfId="0" applyFont="1" applyAlignment="1">
      <alignment wrapText="1"/>
    </xf>
    <xf numFmtId="0" fontId="0"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2" borderId="9" xfId="0" applyFont="1" applyFill="1" applyBorder="1" applyAlignment="1">
      <alignment horizontal="center" vertical="center" wrapText="1"/>
    </xf>
    <xf numFmtId="0" fontId="0" fillId="0" borderId="9" xfId="0" applyFont="1" applyBorder="1" applyAlignment="1">
      <alignment horizontal="left" vertical="center" wrapText="1"/>
    </xf>
    <xf numFmtId="0" fontId="0" fillId="3" borderId="9"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2" borderId="1" xfId="0" applyFont="1" applyFill="1" applyBorder="1" applyAlignment="1">
      <alignment vertical="center" wrapText="1"/>
    </xf>
    <xf numFmtId="0" fontId="0" fillId="0" borderId="0" xfId="0" applyFont="1" applyBorder="1" applyAlignment="1">
      <alignment vertical="center" wrapText="1"/>
    </xf>
    <xf numFmtId="0" fontId="1" fillId="2" borderId="9" xfId="0" applyFont="1" applyFill="1" applyBorder="1" applyAlignment="1">
      <alignment horizontal="left" vertical="center" wrapText="1"/>
    </xf>
    <xf numFmtId="0" fontId="0" fillId="0" borderId="9" xfId="0" applyFont="1" applyBorder="1" applyAlignment="1">
      <alignment horizontal="center" vertical="center" wrapText="1"/>
    </xf>
    <xf numFmtId="0" fontId="0" fillId="3" borderId="2" xfId="0" applyFont="1" applyFill="1" applyBorder="1" applyAlignment="1">
      <alignment vertical="center" wrapText="1"/>
    </xf>
    <xf numFmtId="0" fontId="0" fillId="0" borderId="11" xfId="0" applyFont="1" applyBorder="1" applyAlignment="1">
      <alignment horizontal="left" vertical="center" wrapText="1"/>
    </xf>
    <xf numFmtId="0" fontId="0" fillId="0" borderId="1" xfId="0" applyBorder="1" applyAlignment="1">
      <alignment vertical="center" wrapText="1"/>
    </xf>
    <xf numFmtId="0" fontId="0" fillId="0" borderId="9" xfId="0" applyBorder="1" applyAlignment="1">
      <alignment vertical="center" wrapText="1"/>
    </xf>
    <xf numFmtId="0" fontId="0" fillId="2" borderId="9" xfId="0" applyFont="1" applyFill="1" applyBorder="1" applyAlignment="1">
      <alignment vertical="center" wrapText="1"/>
    </xf>
    <xf numFmtId="0" fontId="0" fillId="0" borderId="10" xfId="0" applyFont="1" applyBorder="1" applyAlignment="1">
      <alignmen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vertical="center" wrapText="1"/>
    </xf>
    <xf numFmtId="0" fontId="0" fillId="0" borderId="13" xfId="0" applyFont="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3" fontId="0" fillId="0" borderId="9" xfId="0" applyNumberFormat="1" applyBorder="1" applyAlignment="1">
      <alignment vertical="center" wrapText="1"/>
    </xf>
    <xf numFmtId="3" fontId="0" fillId="0" borderId="0" xfId="0" applyNumberFormat="1" applyFont="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left" vertical="center" wrapText="1"/>
    </xf>
    <xf numFmtId="0" fontId="0" fillId="0" borderId="9" xfId="0" applyFont="1" applyBorder="1" applyAlignment="1">
      <alignment vertical="center"/>
    </xf>
    <xf numFmtId="0" fontId="0" fillId="0" borderId="9" xfId="0" applyBorder="1" applyAlignment="1">
      <alignment horizontal="left" vertical="center" wrapText="1"/>
    </xf>
    <xf numFmtId="0" fontId="0" fillId="2" borderId="9" xfId="0" applyFill="1" applyBorder="1" applyAlignment="1">
      <alignment horizontal="left" vertical="center" wrapText="1"/>
    </xf>
    <xf numFmtId="3" fontId="0" fillId="0" borderId="9" xfId="0" applyNumberFormat="1" applyBorder="1" applyAlignment="1">
      <alignment horizontal="left" vertical="center" wrapText="1"/>
    </xf>
    <xf numFmtId="0" fontId="0" fillId="2" borderId="9" xfId="0" applyFill="1" applyBorder="1" applyAlignment="1">
      <alignment horizontal="left" vertical="center" wrapText="1"/>
    </xf>
    <xf numFmtId="0" fontId="2" fillId="0" borderId="9" xfId="0" applyFont="1" applyBorder="1" applyAlignment="1">
      <alignment vertical="center" wrapText="1"/>
    </xf>
    <xf numFmtId="0" fontId="0" fillId="2" borderId="9" xfId="0" applyFill="1" applyBorder="1" applyAlignment="1">
      <alignment horizontal="left" vertical="center"/>
    </xf>
    <xf numFmtId="0" fontId="0" fillId="2" borderId="9" xfId="0" applyFont="1" applyFill="1" applyBorder="1" applyAlignment="1">
      <alignment horizontal="center" vertical="center" wrapText="1"/>
    </xf>
    <xf numFmtId="0" fontId="0" fillId="0" borderId="9" xfId="0" applyBorder="1" applyAlignment="1">
      <alignment horizontal="left" vertical="center" wrapText="1"/>
    </xf>
    <xf numFmtId="0" fontId="0" fillId="0" borderId="9" xfId="0" applyFont="1" applyBorder="1" applyAlignment="1">
      <alignment horizontal="center" vertical="center" wrapText="1"/>
    </xf>
    <xf numFmtId="0" fontId="0" fillId="0" borderId="0" xfId="0" applyFill="1" applyAlignment="1">
      <alignment horizontal="left" vertical="center"/>
    </xf>
    <xf numFmtId="0" fontId="0" fillId="2" borderId="9" xfId="0" applyFill="1" applyBorder="1" applyAlignment="1">
      <alignment vertical="center" wrapText="1"/>
    </xf>
    <xf numFmtId="3" fontId="0" fillId="2" borderId="9" xfId="0" applyNumberFormat="1" applyFill="1" applyBorder="1" applyAlignment="1">
      <alignment horizontal="left" vertical="center" wrapText="1"/>
    </xf>
    <xf numFmtId="0" fontId="0" fillId="4" borderId="3"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Border="1" applyAlignment="1">
      <alignment vertical="center" wrapText="1"/>
    </xf>
    <xf numFmtId="0" fontId="0" fillId="3" borderId="1" xfId="0" applyFill="1" applyBorder="1" applyAlignment="1">
      <alignment vertical="center" wrapText="1"/>
    </xf>
    <xf numFmtId="0" fontId="1" fillId="0" borderId="1" xfId="0" applyFont="1" applyFill="1" applyBorder="1" applyAlignment="1">
      <alignment vertical="center" wrapText="1"/>
    </xf>
    <xf numFmtId="0" fontId="0" fillId="0" borderId="9" xfId="0" applyBorder="1" applyAlignment="1">
      <alignment vertical="center" wrapText="1"/>
    </xf>
    <xf numFmtId="4" fontId="1" fillId="0" borderId="0" xfId="0" applyNumberFormat="1" applyFont="1" applyBorder="1" applyAlignment="1">
      <alignment horizontal="right" vertical="center"/>
    </xf>
    <xf numFmtId="0" fontId="0" fillId="0" borderId="9" xfId="0" applyFont="1" applyBorder="1" applyAlignment="1">
      <alignment vertical="center" wrapText="1"/>
    </xf>
    <xf numFmtId="0" fontId="0" fillId="0" borderId="9" xfId="0" applyBorder="1" applyAlignment="1">
      <alignment vertical="center" wrapText="1"/>
    </xf>
    <xf numFmtId="3" fontId="0" fillId="0" borderId="9" xfId="0" applyNumberFormat="1" applyFont="1" applyBorder="1" applyAlignment="1">
      <alignment horizontal="center"/>
    </xf>
    <xf numFmtId="3" fontId="0" fillId="0" borderId="9" xfId="0"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Border="1" applyAlignment="1">
      <alignment vertical="center" wrapText="1"/>
    </xf>
    <xf numFmtId="0" fontId="0" fillId="0" borderId="9" xfId="0" applyFont="1" applyBorder="1" applyAlignment="1">
      <alignment horizontal="center" vertical="center" wrapText="1"/>
    </xf>
    <xf numFmtId="3" fontId="0" fillId="2" borderId="9" xfId="0" applyNumberFormat="1" applyFont="1" applyFill="1" applyBorder="1" applyAlignment="1">
      <alignment horizontal="center" vertical="center"/>
    </xf>
    <xf numFmtId="4"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left" vertical="center"/>
    </xf>
    <xf numFmtId="4" fontId="4" fillId="0" borderId="0" xfId="0" applyNumberFormat="1" applyFont="1" applyAlignment="1">
      <alignment horizontal="left" vertical="center"/>
    </xf>
    <xf numFmtId="0" fontId="4" fillId="0" borderId="0" xfId="0" applyFont="1" applyAlignment="1">
      <alignment vertical="center"/>
    </xf>
    <xf numFmtId="4" fontId="4" fillId="0" borderId="0" xfId="0" applyNumberFormat="1" applyFont="1" applyAlignment="1">
      <alignment vertical="center"/>
    </xf>
    <xf numFmtId="4" fontId="4" fillId="0" borderId="0" xfId="0" applyNumberFormat="1" applyFont="1" applyAlignment="1">
      <alignment vertical="center" wrapText="1"/>
    </xf>
    <xf numFmtId="164" fontId="4" fillId="0" borderId="0" xfId="0" applyNumberFormat="1" applyFont="1" applyAlignment="1">
      <alignment vertical="center"/>
    </xf>
    <xf numFmtId="0" fontId="0" fillId="0" borderId="9" xfId="0" applyFont="1" applyBorder="1" applyAlignment="1">
      <alignment horizontal="left" vertical="center" wrapText="1"/>
    </xf>
    <xf numFmtId="0" fontId="0" fillId="3" borderId="9" xfId="0" applyFill="1" applyBorder="1" applyAlignment="1">
      <alignment horizontal="left" vertical="center" wrapText="1"/>
    </xf>
    <xf numFmtId="0" fontId="0" fillId="0" borderId="9" xfId="0" applyBorder="1" applyAlignment="1">
      <alignment horizontal="left" vertical="center" wrapText="1"/>
    </xf>
    <xf numFmtId="0" fontId="0" fillId="2" borderId="9" xfId="0" applyFont="1" applyFill="1" applyBorder="1" applyAlignment="1">
      <alignment vertical="center" wrapText="1"/>
    </xf>
    <xf numFmtId="0" fontId="0" fillId="3" borderId="9" xfId="0" applyFill="1" applyBorder="1" applyAlignment="1">
      <alignment horizontal="left" vertical="center" wrapText="1"/>
    </xf>
    <xf numFmtId="0" fontId="0" fillId="0" borderId="9" xfId="0" applyBorder="1" applyAlignment="1">
      <alignment horizontal="left" vertical="center" wrapText="1"/>
    </xf>
    <xf numFmtId="164" fontId="0" fillId="0" borderId="0" xfId="0" applyNumberFormat="1" applyBorder="1" applyAlignment="1">
      <alignment horizontal="center"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xf>
    <xf numFmtId="0" fontId="0" fillId="0" borderId="0" xfId="0" applyFont="1" applyFill="1" applyBorder="1" applyAlignment="1"/>
    <xf numFmtId="1" fontId="0" fillId="0" borderId="0" xfId="0" applyNumberFormat="1" applyFont="1" applyAlignment="1">
      <alignment vertical="center" wrapText="1"/>
    </xf>
    <xf numFmtId="1" fontId="0" fillId="0" borderId="0" xfId="0" applyNumberFormat="1" applyFont="1" applyAlignment="1">
      <alignment vertical="center"/>
    </xf>
    <xf numFmtId="0" fontId="0" fillId="0" borderId="9"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9" xfId="0" applyFont="1" applyBorder="1" applyAlignment="1">
      <alignment vertical="center" wrapText="1"/>
    </xf>
    <xf numFmtId="0" fontId="0"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2" borderId="3"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0" borderId="9" xfId="0" applyFont="1" applyBorder="1" applyAlignment="1">
      <alignment horizontal="left" vertical="center" wrapText="1"/>
    </xf>
    <xf numFmtId="0" fontId="0" fillId="3" borderId="9" xfId="0" applyFont="1" applyFill="1" applyBorder="1" applyAlignment="1">
      <alignment horizontal="left" vertical="center" wrapText="1"/>
    </xf>
    <xf numFmtId="0" fontId="0" fillId="3" borderId="9" xfId="0" applyFill="1" applyBorder="1" applyAlignment="1">
      <alignment horizontal="left" vertical="center" wrapText="1"/>
    </xf>
    <xf numFmtId="0" fontId="0" fillId="0" borderId="9" xfId="0" applyFont="1" applyBorder="1" applyAlignment="1">
      <alignment vertical="center" wrapText="1"/>
    </xf>
    <xf numFmtId="0" fontId="0" fillId="0" borderId="0" xfId="0" applyFont="1" applyAlignment="1">
      <alignment vertical="center" wrapText="1"/>
    </xf>
    <xf numFmtId="0" fontId="0" fillId="0" borderId="9" xfId="0" applyBorder="1" applyAlignment="1">
      <alignment vertical="center" wrapText="1"/>
    </xf>
    <xf numFmtId="0" fontId="0" fillId="3" borderId="9" xfId="0" applyFont="1" applyFill="1" applyBorder="1" applyAlignment="1">
      <alignment horizontal="left" vertical="center"/>
    </xf>
    <xf numFmtId="3" fontId="1" fillId="2" borderId="9" xfId="0" applyNumberFormat="1" applyFont="1" applyFill="1" applyBorder="1" applyAlignment="1">
      <alignment horizontal="center" vertical="center" wrapText="1" shrinkToFit="1"/>
    </xf>
    <xf numFmtId="3" fontId="1" fillId="2" borderId="9" xfId="0" applyNumberFormat="1" applyFont="1" applyFill="1" applyBorder="1" applyAlignment="1">
      <alignment horizontal="center" vertical="center" shrinkToFit="1"/>
    </xf>
    <xf numFmtId="0" fontId="0" fillId="0" borderId="0" xfId="0" applyAlignment="1">
      <alignment horizontal="left" vertical="center"/>
    </xf>
    <xf numFmtId="0" fontId="0" fillId="2" borderId="0" xfId="0" applyFill="1" applyAlignment="1">
      <alignment vertical="center"/>
    </xf>
    <xf numFmtId="0" fontId="0" fillId="2" borderId="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9" xfId="0" applyFill="1" applyBorder="1" applyAlignment="1">
      <alignment horizontal="center" vertical="center" wrapText="1"/>
    </xf>
    <xf numFmtId="3" fontId="0" fillId="2" borderId="1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4" fontId="0" fillId="0" borderId="0" xfId="0" applyNumberFormat="1" applyFont="1" applyAlignment="1">
      <alignment horizontal="left" vertical="center"/>
    </xf>
    <xf numFmtId="0" fontId="0" fillId="0" borderId="9" xfId="0" applyBorder="1" applyAlignment="1">
      <alignment horizontal="left" vertical="center" wrapText="1"/>
    </xf>
    <xf numFmtId="0" fontId="0" fillId="0" borderId="9" xfId="0" applyFont="1" applyBorder="1" applyAlignment="1">
      <alignment horizontal="center" vertical="center" wrapText="1"/>
    </xf>
    <xf numFmtId="0" fontId="0" fillId="0" borderId="9" xfId="0" applyBorder="1" applyAlignment="1">
      <alignment vertical="center" wrapText="1"/>
    </xf>
    <xf numFmtId="0" fontId="0" fillId="2" borderId="9" xfId="0" applyFill="1" applyBorder="1" applyAlignment="1">
      <alignment horizontal="left" vertical="center" wrapText="1"/>
    </xf>
    <xf numFmtId="0" fontId="0" fillId="0" borderId="12" xfId="0" applyBorder="1" applyAlignment="1">
      <alignment horizontal="center" vertical="center"/>
    </xf>
    <xf numFmtId="165" fontId="0" fillId="5" borderId="9" xfId="0" applyNumberFormat="1" applyFont="1" applyFill="1" applyBorder="1" applyAlignment="1">
      <alignment horizontal="center" vertical="center" wrapText="1"/>
    </xf>
    <xf numFmtId="3" fontId="0" fillId="5" borderId="9" xfId="0" applyNumberFormat="1" applyFont="1" applyFill="1" applyBorder="1" applyAlignment="1">
      <alignment horizontal="center" vertical="center" wrapText="1"/>
    </xf>
    <xf numFmtId="165" fontId="0" fillId="5" borderId="3" xfId="0" applyNumberFormat="1"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0" fontId="0" fillId="5" borderId="9" xfId="0" applyFont="1" applyFill="1" applyBorder="1" applyAlignment="1">
      <alignment horizontal="center" vertical="center" wrapText="1"/>
    </xf>
    <xf numFmtId="4" fontId="0" fillId="5" borderId="9" xfId="0" applyNumberFormat="1" applyFont="1" applyFill="1" applyBorder="1" applyAlignment="1">
      <alignment horizontal="center" vertical="center" wrapText="1"/>
    </xf>
    <xf numFmtId="4" fontId="0" fillId="5" borderId="9" xfId="0" applyNumberFormat="1" applyFont="1" applyFill="1" applyBorder="1" applyAlignment="1">
      <alignment horizontal="center" vertical="center"/>
    </xf>
    <xf numFmtId="3" fontId="0" fillId="5" borderId="9" xfId="0" applyNumberFormat="1" applyFont="1" applyFill="1" applyBorder="1" applyAlignment="1">
      <alignment horizontal="center" vertical="center"/>
    </xf>
    <xf numFmtId="4" fontId="4" fillId="5" borderId="0" xfId="0" applyNumberFormat="1" applyFont="1" applyFill="1" applyAlignment="1">
      <alignment horizontal="left" vertical="center"/>
    </xf>
    <xf numFmtId="3" fontId="0" fillId="5" borderId="9" xfId="0" applyNumberForma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11" xfId="0"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165" fontId="1" fillId="5" borderId="9"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0" fillId="5" borderId="9" xfId="0" applyFont="1" applyFill="1" applyBorder="1" applyAlignment="1">
      <alignment horizontal="center" vertical="center"/>
    </xf>
    <xf numFmtId="3" fontId="0" fillId="5" borderId="1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2" fillId="5" borderId="9" xfId="0" applyFont="1" applyFill="1" applyBorder="1" applyAlignment="1">
      <alignment vertical="center" wrapText="1"/>
    </xf>
    <xf numFmtId="0" fontId="0" fillId="5" borderId="9" xfId="0" applyFill="1" applyBorder="1" applyAlignment="1">
      <alignment vertical="center" wrapText="1"/>
    </xf>
    <xf numFmtId="0" fontId="0" fillId="5" borderId="9" xfId="0" applyFill="1" applyBorder="1" applyAlignment="1">
      <alignment horizontal="left" vertical="center" wrapText="1"/>
    </xf>
    <xf numFmtId="0" fontId="0" fillId="5" borderId="9" xfId="0" applyFont="1" applyFill="1" applyBorder="1" applyAlignment="1">
      <alignment vertical="center"/>
    </xf>
    <xf numFmtId="0" fontId="0" fillId="0" borderId="0" xfId="0" applyFont="1" applyAlignment="1">
      <alignment vertical="center" wrapText="1"/>
    </xf>
    <xf numFmtId="3" fontId="0" fillId="2" borderId="9" xfId="0" applyNumberFormat="1" applyFont="1" applyFill="1" applyBorder="1" applyAlignment="1">
      <alignment vertical="center" wrapText="1"/>
    </xf>
    <xf numFmtId="3" fontId="0" fillId="2" borderId="4" xfId="0" applyNumberFormat="1" applyFill="1" applyBorder="1" applyAlignment="1">
      <alignment vertical="center" wrapText="1"/>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vertical="center" wrapText="1"/>
    </xf>
    <xf numFmtId="0" fontId="0" fillId="0" borderId="0" xfId="0" applyFont="1" applyAlignment="1">
      <alignment vertical="center" wrapText="1"/>
    </xf>
    <xf numFmtId="0" fontId="0" fillId="0" borderId="9" xfId="0" applyBorder="1" applyAlignment="1">
      <alignment vertical="center" wrapText="1"/>
    </xf>
    <xf numFmtId="0" fontId="0" fillId="0" borderId="0" xfId="0" applyFont="1" applyBorder="1" applyAlignment="1">
      <alignment vertical="center" wrapText="1"/>
    </xf>
    <xf numFmtId="0" fontId="0" fillId="3" borderId="9" xfId="0"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9" xfId="0" applyBorder="1" applyAlignment="1">
      <alignment vertical="center" wrapText="1"/>
    </xf>
    <xf numFmtId="3" fontId="0" fillId="5" borderId="0" xfId="0" applyNumberFormat="1"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0" xfId="0" applyFont="1" applyFill="1" applyBorder="1" applyAlignment="1">
      <alignment vertical="center" wrapText="1"/>
    </xf>
    <xf numFmtId="0" fontId="1" fillId="0" borderId="0" xfId="0" applyFont="1" applyFill="1" applyBorder="1" applyAlignment="1">
      <alignment vertical="center" wrapText="1"/>
    </xf>
    <xf numFmtId="3" fontId="1" fillId="2" borderId="11" xfId="0" applyNumberFormat="1" applyFont="1" applyFill="1" applyBorder="1" applyAlignment="1">
      <alignment horizontal="center" vertical="center" wrapText="1"/>
    </xf>
    <xf numFmtId="1" fontId="1" fillId="2" borderId="11" xfId="0" applyNumberFormat="1" applyFont="1" applyFill="1" applyBorder="1" applyAlignment="1">
      <alignment horizontal="center" vertical="center" wrapText="1"/>
    </xf>
    <xf numFmtId="3" fontId="1" fillId="0" borderId="11" xfId="0" applyNumberFormat="1" applyFont="1" applyFill="1" applyBorder="1" applyAlignment="1" applyProtection="1">
      <alignment horizontal="center" vertical="center" wrapText="1"/>
      <protection locked="0"/>
    </xf>
    <xf numFmtId="0" fontId="0" fillId="3" borderId="9" xfId="0" applyFill="1" applyBorder="1" applyAlignment="1">
      <alignment horizontal="left" vertical="center"/>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Alignment="1">
      <alignment vertical="center" wrapText="1"/>
    </xf>
    <xf numFmtId="0" fontId="0" fillId="2" borderId="1" xfId="0"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2" borderId="1" xfId="0" applyFill="1" applyBorder="1" applyAlignment="1">
      <alignment vertical="center" wrapText="1"/>
    </xf>
    <xf numFmtId="0" fontId="2" fillId="2" borderId="9" xfId="0" applyFont="1" applyFill="1" applyBorder="1" applyAlignment="1">
      <alignment vertical="center"/>
    </xf>
    <xf numFmtId="0" fontId="2" fillId="2" borderId="9" xfId="0" applyFont="1" applyFill="1" applyBorder="1"/>
    <xf numFmtId="0" fontId="0" fillId="4" borderId="0" xfId="0" applyFont="1" applyFill="1" applyBorder="1" applyAlignment="1">
      <alignment vertical="center" wrapText="1"/>
    </xf>
    <xf numFmtId="0" fontId="0" fillId="2" borderId="9" xfId="0"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9" xfId="0" applyBorder="1" applyAlignment="1">
      <alignment vertical="center" wrapText="1"/>
    </xf>
    <xf numFmtId="0" fontId="0" fillId="2" borderId="1" xfId="0"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2" borderId="9" xfId="0" applyFont="1" applyFill="1" applyBorder="1" applyAlignment="1">
      <alignment horizontal="center" vertical="center" wrapText="1"/>
    </xf>
    <xf numFmtId="0" fontId="0" fillId="0" borderId="9" xfId="0" applyFont="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0" fillId="0" borderId="9" xfId="0" applyFont="1" applyBorder="1" applyAlignment="1">
      <alignment horizontal="center" vertical="center" wrapText="1"/>
    </xf>
    <xf numFmtId="0" fontId="0" fillId="0" borderId="9" xfId="0"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7" xfId="0" applyFont="1" applyBorder="1" applyAlignment="1">
      <alignment vertical="center" wrapText="1"/>
    </xf>
    <xf numFmtId="3" fontId="0" fillId="2" borderId="9" xfId="0" applyNumberFormat="1" applyFill="1" applyBorder="1" applyAlignment="1">
      <alignment vertical="center" wrapText="1"/>
    </xf>
    <xf numFmtId="3" fontId="8" fillId="0" borderId="9" xfId="0" applyNumberFormat="1" applyFont="1" applyBorder="1" applyAlignment="1">
      <alignment horizontal="center" vertical="center"/>
    </xf>
    <xf numFmtId="3" fontId="8" fillId="5" borderId="9" xfId="0" applyNumberFormat="1" applyFont="1" applyFill="1" applyBorder="1" applyAlignment="1">
      <alignment horizontal="center" vertical="center"/>
    </xf>
    <xf numFmtId="3" fontId="9" fillId="5" borderId="9" xfId="0" applyNumberFormat="1" applyFont="1" applyFill="1" applyBorder="1" applyAlignment="1">
      <alignment horizontal="center" vertical="center"/>
    </xf>
    <xf numFmtId="3" fontId="8" fillId="0" borderId="9"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1"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wrapText="1"/>
    </xf>
    <xf numFmtId="3" fontId="9" fillId="5" borderId="9" xfId="0"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3" fontId="0" fillId="5" borderId="1" xfId="0" applyNumberFormat="1" applyFont="1" applyFill="1" applyBorder="1" applyAlignment="1">
      <alignment horizontal="center" vertical="center" wrapText="1"/>
    </xf>
    <xf numFmtId="0" fontId="0" fillId="5" borderId="4" xfId="0" applyFont="1" applyFill="1" applyBorder="1" applyAlignment="1">
      <alignment horizontal="center" vertical="center" wrapText="1"/>
    </xf>
    <xf numFmtId="0" fontId="8" fillId="0" borderId="9" xfId="0" applyFont="1" applyBorder="1" applyAlignment="1">
      <alignment vertical="center" wrapText="1"/>
    </xf>
    <xf numFmtId="0" fontId="8" fillId="3" borderId="9"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vertical="center"/>
    </xf>
    <xf numFmtId="0" fontId="9" fillId="3" borderId="9"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1" fontId="11" fillId="5" borderId="9" xfId="0" applyNumberFormat="1" applyFont="1" applyFill="1" applyBorder="1" applyAlignment="1">
      <alignment horizontal="center" vertical="center" wrapText="1"/>
    </xf>
    <xf numFmtId="3" fontId="11" fillId="5" borderId="11" xfId="0" applyNumberFormat="1" applyFont="1" applyFill="1" applyBorder="1" applyAlignment="1">
      <alignment horizontal="center" vertical="center" wrapText="1"/>
    </xf>
    <xf numFmtId="0" fontId="9" fillId="0" borderId="0" xfId="0" applyFont="1" applyAlignment="1">
      <alignment vertical="center"/>
    </xf>
    <xf numFmtId="1" fontId="11" fillId="5" borderId="11" xfId="0" applyNumberFormat="1" applyFont="1" applyFill="1" applyBorder="1" applyAlignment="1">
      <alignment horizontal="center" vertical="center" wrapText="1"/>
    </xf>
    <xf numFmtId="3" fontId="11" fillId="5" borderId="9" xfId="0" applyNumberFormat="1" applyFont="1" applyFill="1" applyBorder="1" applyAlignment="1">
      <alignment horizontal="center" vertical="center" wrapText="1"/>
    </xf>
    <xf numFmtId="3" fontId="11" fillId="0" borderId="11" xfId="0" applyNumberFormat="1" applyFont="1" applyFill="1" applyBorder="1" applyAlignment="1" applyProtection="1">
      <alignment horizontal="center" vertical="center" wrapText="1"/>
      <protection locked="0"/>
    </xf>
    <xf numFmtId="0" fontId="14" fillId="0" borderId="0" xfId="0" applyFont="1" applyAlignment="1">
      <alignment vertical="center"/>
    </xf>
    <xf numFmtId="0" fontId="9" fillId="0" borderId="9" xfId="0" applyFont="1" applyBorder="1" applyAlignment="1">
      <alignment vertical="center" wrapText="1"/>
    </xf>
    <xf numFmtId="0" fontId="9" fillId="0" borderId="4" xfId="0" applyFont="1" applyBorder="1" applyAlignment="1">
      <alignmen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3" fontId="9" fillId="0" borderId="9" xfId="0" applyNumberFormat="1" applyFont="1" applyBorder="1" applyAlignment="1">
      <alignment horizontal="center" vertical="center"/>
    </xf>
    <xf numFmtId="0" fontId="9" fillId="5" borderId="9" xfId="0" applyFont="1" applyFill="1" applyBorder="1" applyAlignment="1">
      <alignment horizontal="center" vertical="center" wrapText="1"/>
    </xf>
    <xf numFmtId="0" fontId="9" fillId="0" borderId="0" xfId="0" applyFont="1" applyBorder="1" applyAlignment="1">
      <alignment vertical="center"/>
    </xf>
    <xf numFmtId="164" fontId="14" fillId="0" borderId="0" xfId="0" applyNumberFormat="1" applyFont="1" applyAlignment="1">
      <alignment vertical="center"/>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0" fontId="8" fillId="2" borderId="0" xfId="0" applyFont="1" applyFill="1" applyAlignment="1">
      <alignment vertical="center" wrapText="1"/>
    </xf>
    <xf numFmtId="0" fontId="8" fillId="0" borderId="9"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9" xfId="0" applyNumberFormat="1" applyFont="1" applyBorder="1" applyAlignment="1">
      <alignment horizontal="center"/>
    </xf>
    <xf numFmtId="0" fontId="16" fillId="0" borderId="0" xfId="0" applyFont="1" applyBorder="1" applyAlignment="1">
      <alignment horizontal="right" vertical="center"/>
    </xf>
    <xf numFmtId="4" fontId="10" fillId="0" borderId="0" xfId="0" applyNumberFormat="1" applyFont="1" applyBorder="1" applyAlignment="1">
      <alignment horizontal="right" vertical="center"/>
    </xf>
    <xf numFmtId="0" fontId="16" fillId="0" borderId="0" xfId="0" applyFont="1" applyBorder="1" applyAlignment="1">
      <alignment horizontal="center" vertical="center"/>
    </xf>
    <xf numFmtId="4" fontId="10"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 fontId="8" fillId="0" borderId="0" xfId="0" applyNumberFormat="1" applyFont="1" applyBorder="1" applyAlignment="1">
      <alignment horizontal="right" vertical="center" wrapText="1"/>
    </xf>
    <xf numFmtId="3" fontId="8" fillId="5" borderId="9" xfId="0" applyNumberFormat="1" applyFont="1" applyFill="1" applyBorder="1" applyAlignment="1">
      <alignment horizontal="center" vertical="center" wrapText="1"/>
    </xf>
    <xf numFmtId="4" fontId="8" fillId="0" borderId="0"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0" xfId="0" applyFont="1" applyAlignment="1">
      <alignment vertical="center" wrapText="1"/>
    </xf>
    <xf numFmtId="0" fontId="13" fillId="0" borderId="0" xfId="0" applyFont="1" applyAlignment="1">
      <alignment vertical="center" wrapText="1"/>
    </xf>
    <xf numFmtId="4" fontId="13" fillId="0" borderId="0" xfId="0" applyNumberFormat="1" applyFont="1" applyAlignment="1">
      <alignment vertical="center" wrapText="1"/>
    </xf>
    <xf numFmtId="0" fontId="9" fillId="0" borderId="0" xfId="0" applyFont="1" applyAlignment="1">
      <alignment vertical="center" wrapText="1"/>
    </xf>
    <xf numFmtId="3" fontId="9" fillId="2" borderId="9" xfId="0" applyNumberFormat="1" applyFont="1" applyFill="1" applyBorder="1" applyAlignment="1">
      <alignment horizontal="center" vertical="center" wrapText="1"/>
    </xf>
    <xf numFmtId="0" fontId="9" fillId="2" borderId="0" xfId="0" applyFont="1" applyFill="1" applyAlignment="1">
      <alignment vertical="center" wrapText="1"/>
    </xf>
    <xf numFmtId="0" fontId="9" fillId="5"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4" fontId="9" fillId="0" borderId="9" xfId="0" applyNumberFormat="1" applyFont="1" applyBorder="1" applyAlignment="1">
      <alignment horizontal="center" vertical="center" wrapText="1"/>
    </xf>
    <xf numFmtId="4" fontId="9" fillId="0" borderId="9" xfId="0" applyNumberFormat="1" applyFont="1" applyBorder="1" applyAlignment="1">
      <alignment horizontal="right" vertical="center" wrapText="1"/>
    </xf>
    <xf numFmtId="3" fontId="9" fillId="2" borderId="9" xfId="0" applyNumberFormat="1" applyFont="1" applyFill="1" applyBorder="1" applyAlignment="1">
      <alignment horizontal="center" vertical="center"/>
    </xf>
    <xf numFmtId="0" fontId="9" fillId="2" borderId="9" xfId="0" applyFont="1" applyFill="1" applyBorder="1" applyAlignment="1">
      <alignment horizontal="center" vertical="center" wrapText="1"/>
    </xf>
    <xf numFmtId="0" fontId="14" fillId="0" borderId="0" xfId="0" applyFont="1" applyAlignment="1">
      <alignment vertical="center" wrapText="1"/>
    </xf>
    <xf numFmtId="4" fontId="14" fillId="0" borderId="0" xfId="0" applyNumberFormat="1" applyFont="1" applyAlignment="1">
      <alignment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0" fontId="9" fillId="2" borderId="1" xfId="0" applyFont="1" applyFill="1" applyBorder="1" applyAlignment="1">
      <alignment wrapText="1"/>
    </xf>
    <xf numFmtId="3"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0" borderId="9" xfId="0" applyNumberFormat="1" applyFont="1" applyBorder="1" applyAlignment="1">
      <alignment horizontal="center" vertical="center" wrapText="1"/>
    </xf>
    <xf numFmtId="0" fontId="13" fillId="0" borderId="0" xfId="0" applyFont="1" applyAlignment="1">
      <alignment horizontal="right" vertical="center" wrapText="1"/>
    </xf>
    <xf numFmtId="4" fontId="13" fillId="2" borderId="0" xfId="0" applyNumberFormat="1" applyFont="1" applyFill="1" applyBorder="1" applyAlignment="1">
      <alignment horizontal="right" vertical="center" wrapText="1"/>
    </xf>
    <xf numFmtId="4" fontId="9" fillId="0" borderId="0" xfId="0" applyNumberFormat="1" applyFont="1" applyBorder="1" applyAlignment="1">
      <alignment horizontal="right" vertical="center" wrapText="1"/>
    </xf>
    <xf numFmtId="4" fontId="9" fillId="2" borderId="0" xfId="0" applyNumberFormat="1" applyFont="1" applyFill="1" applyBorder="1" applyAlignment="1">
      <alignment horizontal="right" vertical="center" wrapText="1"/>
    </xf>
    <xf numFmtId="3" fontId="9" fillId="0" borderId="9" xfId="0" applyNumberFormat="1" applyFont="1" applyFill="1" applyBorder="1" applyAlignment="1">
      <alignment horizontal="center" vertical="center" wrapText="1"/>
    </xf>
    <xf numFmtId="0" fontId="9" fillId="0" borderId="2" xfId="0" applyFont="1" applyBorder="1" applyAlignment="1">
      <alignment vertical="center" wrapText="1"/>
    </xf>
    <xf numFmtId="4" fontId="9" fillId="2" borderId="3" xfId="0" applyNumberFormat="1" applyFont="1" applyFill="1" applyBorder="1" applyAlignment="1">
      <alignment horizontal="right" vertical="center" wrapText="1"/>
    </xf>
    <xf numFmtId="4" fontId="9" fillId="2" borderId="2" xfId="0" applyNumberFormat="1" applyFont="1" applyFill="1" applyBorder="1" applyAlignment="1">
      <alignment horizontal="right" vertical="center" wrapText="1"/>
    </xf>
    <xf numFmtId="4" fontId="9" fillId="0" borderId="0" xfId="0" applyNumberFormat="1" applyFont="1" applyAlignment="1">
      <alignment vertical="center" wrapText="1"/>
    </xf>
    <xf numFmtId="0" fontId="0" fillId="0" borderId="9" xfId="0" applyFill="1" applyBorder="1" applyAlignment="1">
      <alignment vertical="center" wrapText="1"/>
    </xf>
    <xf numFmtId="166" fontId="0" fillId="0" borderId="0" xfId="0" applyNumberFormat="1"/>
    <xf numFmtId="3" fontId="8" fillId="0" borderId="2" xfId="0" applyNumberFormat="1" applyFont="1" applyBorder="1" applyAlignment="1">
      <alignment horizontal="center" vertical="center" wrapText="1"/>
    </xf>
    <xf numFmtId="4" fontId="8" fillId="0" borderId="2" xfId="0" applyNumberFormat="1" applyFont="1" applyBorder="1" applyAlignment="1">
      <alignment horizontal="right" vertical="center" wrapText="1"/>
    </xf>
    <xf numFmtId="4" fontId="17" fillId="0" borderId="0" xfId="0" applyNumberFormat="1" applyFont="1" applyBorder="1" applyAlignment="1">
      <alignment horizontal="right" vertical="center" wrapText="1"/>
    </xf>
    <xf numFmtId="3" fontId="8" fillId="0" borderId="9" xfId="0" applyNumberFormat="1" applyFont="1" applyFill="1" applyBorder="1" applyAlignment="1">
      <alignment horizontal="center" vertical="center"/>
    </xf>
    <xf numFmtId="3" fontId="8" fillId="0" borderId="0" xfId="0" applyNumberFormat="1" applyFont="1" applyBorder="1" applyAlignment="1">
      <alignment horizontal="center" vertical="center" wrapText="1"/>
    </xf>
    <xf numFmtId="4" fontId="8" fillId="0" borderId="0" xfId="0" applyNumberFormat="1" applyFont="1" applyBorder="1" applyAlignment="1">
      <alignment vertical="center"/>
    </xf>
    <xf numFmtId="0" fontId="8" fillId="0" borderId="13" xfId="0" applyFont="1" applyBorder="1" applyAlignment="1">
      <alignment horizontal="center" vertical="center" wrapText="1"/>
    </xf>
    <xf numFmtId="3" fontId="8" fillId="0" borderId="13" xfId="0" applyNumberFormat="1" applyFont="1" applyBorder="1" applyAlignment="1">
      <alignment horizontal="center" vertical="center" wrapText="1"/>
    </xf>
    <xf numFmtId="4" fontId="8" fillId="0" borderId="0" xfId="0" applyNumberFormat="1" applyFont="1" applyAlignment="1">
      <alignment vertical="center"/>
    </xf>
    <xf numFmtId="3" fontId="9" fillId="2" borderId="2" xfId="0" applyNumberFormat="1" applyFont="1" applyFill="1" applyBorder="1" applyAlignment="1">
      <alignment horizontal="center" vertical="center" wrapText="1"/>
    </xf>
    <xf numFmtId="3" fontId="9" fillId="0" borderId="3" xfId="0" applyNumberFormat="1" applyFont="1" applyBorder="1" applyAlignment="1">
      <alignment horizontal="center" vertical="center" wrapText="1"/>
    </xf>
    <xf numFmtId="4" fontId="9" fillId="0" borderId="3" xfId="0" applyNumberFormat="1" applyFont="1" applyBorder="1" applyAlignment="1">
      <alignment horizontal="right" vertical="center" wrapText="1"/>
    </xf>
    <xf numFmtId="0" fontId="9" fillId="0" borderId="0" xfId="0" applyFont="1" applyBorder="1" applyAlignment="1">
      <alignment horizontal="center" vertical="center" wrapText="1"/>
    </xf>
    <xf numFmtId="4" fontId="18" fillId="0" borderId="0" xfId="0" applyNumberFormat="1" applyFont="1" applyBorder="1" applyAlignment="1">
      <alignment horizontal="right" vertical="center" wrapText="1"/>
    </xf>
    <xf numFmtId="3" fontId="9" fillId="0" borderId="9" xfId="0" applyNumberFormat="1" applyFont="1" applyFill="1" applyBorder="1" applyAlignment="1">
      <alignment horizontal="center" vertical="center"/>
    </xf>
    <xf numFmtId="3" fontId="9" fillId="2" borderId="0" xfId="0" applyNumberFormat="1" applyFont="1" applyFill="1" applyBorder="1" applyAlignment="1">
      <alignment horizontal="center" vertical="center" wrapText="1"/>
    </xf>
    <xf numFmtId="3" fontId="9" fillId="0" borderId="0" xfId="0" applyNumberFormat="1" applyFont="1" applyBorder="1" applyAlignment="1">
      <alignment horizontal="center" vertical="center" wrapText="1"/>
    </xf>
    <xf numFmtId="0" fontId="9" fillId="2" borderId="11" xfId="0" applyFont="1" applyFill="1" applyBorder="1" applyAlignment="1">
      <alignment horizontal="center" vertical="center" wrapText="1"/>
    </xf>
    <xf numFmtId="4" fontId="9" fillId="0" borderId="0" xfId="0" applyNumberFormat="1" applyFont="1" applyBorder="1" applyAlignment="1">
      <alignment vertical="center"/>
    </xf>
    <xf numFmtId="0" fontId="9" fillId="0" borderId="13" xfId="0" applyFont="1" applyBorder="1" applyAlignment="1">
      <alignment horizontal="center" vertical="center" wrapText="1"/>
    </xf>
    <xf numFmtId="3" fontId="9" fillId="2" borderId="13" xfId="0" applyNumberFormat="1" applyFont="1" applyFill="1" applyBorder="1" applyAlignment="1">
      <alignment horizontal="center" vertical="center" wrapText="1"/>
    </xf>
    <xf numFmtId="3" fontId="9" fillId="0" borderId="13" xfId="0" applyNumberFormat="1" applyFont="1" applyBorder="1" applyAlignment="1">
      <alignment horizontal="center" vertical="center" wrapText="1"/>
    </xf>
    <xf numFmtId="0" fontId="9" fillId="2" borderId="13" xfId="0" applyFont="1" applyFill="1" applyBorder="1" applyAlignment="1">
      <alignment horizontal="center" vertical="center" wrapText="1"/>
    </xf>
    <xf numFmtId="4" fontId="9" fillId="0" borderId="2" xfId="0" applyNumberFormat="1" applyFont="1" applyBorder="1" applyAlignment="1">
      <alignment horizontal="right" vertical="center" wrapText="1"/>
    </xf>
    <xf numFmtId="0" fontId="14" fillId="0" borderId="0" xfId="0" applyFont="1" applyAlignment="1">
      <alignment horizontal="right" vertical="center"/>
    </xf>
    <xf numFmtId="4" fontId="14" fillId="0" borderId="0" xfId="0" applyNumberFormat="1" applyFont="1" applyBorder="1" applyAlignment="1">
      <alignment horizontal="right" vertical="center" wrapText="1"/>
    </xf>
    <xf numFmtId="4" fontId="14" fillId="0" borderId="0" xfId="0" applyNumberFormat="1" applyFont="1" applyAlignment="1">
      <alignment vertical="center"/>
    </xf>
    <xf numFmtId="0" fontId="8" fillId="0" borderId="9" xfId="0" applyFont="1" applyBorder="1" applyAlignment="1">
      <alignment horizontal="left" vertical="center" wrapText="1"/>
    </xf>
    <xf numFmtId="4" fontId="13" fillId="0" borderId="0" xfId="0" applyNumberFormat="1" applyFont="1" applyAlignment="1">
      <alignment horizontal="left" vertical="center" wrapText="1"/>
    </xf>
    <xf numFmtId="0" fontId="8" fillId="0" borderId="0" xfId="0" applyFont="1" applyAlignment="1">
      <alignment horizontal="left" vertical="center" wrapText="1"/>
    </xf>
    <xf numFmtId="3" fontId="8" fillId="2" borderId="1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2" borderId="9"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3" borderId="9" xfId="0" applyFill="1" applyBorder="1" applyAlignment="1">
      <alignment horizontal="left" vertical="center" wrapText="1"/>
    </xf>
    <xf numFmtId="0" fontId="0" fillId="3"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9" xfId="0" applyBorder="1" applyAlignment="1">
      <alignment horizontal="left" vertical="center"/>
    </xf>
    <xf numFmtId="0" fontId="0" fillId="0" borderId="9" xfId="0" applyFont="1" applyBorder="1" applyAlignment="1">
      <alignment horizontal="left" vertical="center"/>
    </xf>
    <xf numFmtId="0" fontId="0" fillId="2" borderId="0" xfId="0" applyFont="1" applyFill="1" applyBorder="1" applyAlignment="1">
      <alignment horizontal="left" vertical="center" wrapText="1"/>
    </xf>
    <xf numFmtId="0" fontId="0" fillId="0" borderId="9" xfId="0" applyBorder="1" applyAlignment="1">
      <alignment horizontal="left" vertical="center" wrapText="1"/>
    </xf>
    <xf numFmtId="0" fontId="0" fillId="2" borderId="9" xfId="0" applyFont="1" applyFill="1" applyBorder="1" applyAlignment="1">
      <alignment horizontal="left" vertical="center" wrapText="1"/>
    </xf>
    <xf numFmtId="0" fontId="0" fillId="2" borderId="9" xfId="0" applyFont="1" applyFill="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wrapText="1"/>
    </xf>
    <xf numFmtId="0" fontId="0" fillId="0" borderId="5"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Fill="1" applyAlignment="1">
      <alignment horizontal="left" vertical="center"/>
    </xf>
    <xf numFmtId="0" fontId="0" fillId="2" borderId="9" xfId="0" applyFill="1" applyBorder="1" applyAlignment="1">
      <alignment horizontal="left" vertical="center" wrapText="1"/>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center" vertical="center"/>
    </xf>
    <xf numFmtId="3" fontId="0" fillId="0" borderId="1" xfId="0" applyNumberFormat="1" applyBorder="1" applyAlignment="1">
      <alignment horizontal="left" vertical="center" wrapText="1"/>
    </xf>
    <xf numFmtId="3" fontId="0" fillId="0" borderId="2" xfId="0" applyNumberFormat="1" applyFont="1" applyBorder="1" applyAlignment="1">
      <alignment horizontal="left" vertical="center" wrapText="1"/>
    </xf>
    <xf numFmtId="3" fontId="0" fillId="0" borderId="3" xfId="0" applyNumberFormat="1"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1" xfId="0"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Alignment="1">
      <alignment horizontal="center" vertical="center" wrapText="1"/>
    </xf>
    <xf numFmtId="0" fontId="0" fillId="0" borderId="9" xfId="0" applyFont="1" applyBorder="1" applyAlignment="1">
      <alignment vertical="center" wrapText="1"/>
    </xf>
    <xf numFmtId="0" fontId="0" fillId="0" borderId="1" xfId="0"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9" xfId="0" applyBorder="1" applyAlignment="1">
      <alignment vertical="center" wrapText="1"/>
    </xf>
    <xf numFmtId="0" fontId="0" fillId="0" borderId="1" xfId="0" applyFont="1" applyBorder="1" applyAlignment="1">
      <alignment vertical="center" wrapText="1"/>
    </xf>
    <xf numFmtId="0" fontId="0" fillId="0" borderId="9" xfId="0" applyFont="1" applyBorder="1" applyAlignment="1">
      <alignment vertical="center"/>
    </xf>
    <xf numFmtId="0" fontId="0" fillId="0" borderId="1" xfId="0" applyBorder="1" applyAlignment="1">
      <alignment horizontal="justify" vertical="center" wrapText="1"/>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164" fontId="0" fillId="0" borderId="2" xfId="0" applyNumberFormat="1" applyFont="1" applyBorder="1" applyAlignment="1">
      <alignment horizontal="center" vertical="center" wrapText="1"/>
    </xf>
    <xf numFmtId="0" fontId="0" fillId="2" borderId="9" xfId="0" applyFont="1" applyFill="1" applyBorder="1" applyAlignment="1">
      <alignment vertical="center"/>
    </xf>
    <xf numFmtId="0" fontId="0" fillId="0" borderId="1" xfId="0" applyFont="1" applyBorder="1" applyAlignment="1">
      <alignment horizontal="left" vertical="center"/>
    </xf>
    <xf numFmtId="0" fontId="0" fillId="0" borderId="6" xfId="0"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2" borderId="1" xfId="0" applyFont="1" applyFill="1" applyBorder="1" applyAlignment="1">
      <alignment horizontal="lef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 xfId="0" applyBorder="1" applyAlignment="1">
      <alignment vertical="center" wrapText="1"/>
    </xf>
    <xf numFmtId="0" fontId="0" fillId="0" borderId="11" xfId="0" applyBorder="1" applyAlignment="1">
      <alignment horizontal="left" vertical="center" wrapText="1"/>
    </xf>
    <xf numFmtId="0" fontId="0" fillId="0" borderId="11" xfId="0" applyFont="1" applyBorder="1" applyAlignment="1">
      <alignment horizontal="left" vertical="center" wrapText="1"/>
    </xf>
    <xf numFmtId="0" fontId="0" fillId="0" borderId="1" xfId="0"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5" borderId="9" xfId="0" applyFont="1" applyFill="1" applyBorder="1" applyAlignment="1">
      <alignment horizontal="left" vertical="center" wrapText="1"/>
    </xf>
    <xf numFmtId="0" fontId="0" fillId="5" borderId="9" xfId="0" applyFont="1" applyFill="1" applyBorder="1" applyAlignment="1">
      <alignment vertical="center"/>
    </xf>
    <xf numFmtId="0" fontId="0" fillId="5" borderId="9" xfId="0" applyFill="1" applyBorder="1" applyAlignment="1">
      <alignment horizontal="left" vertical="center" wrapText="1"/>
    </xf>
    <xf numFmtId="0" fontId="4" fillId="0" borderId="0" xfId="0" applyFont="1" applyBorder="1" applyAlignment="1">
      <alignment vertical="center" shrinkToFit="1"/>
    </xf>
    <xf numFmtId="0" fontId="0" fillId="0" borderId="0" xfId="0" applyFont="1" applyBorder="1" applyAlignment="1">
      <alignment vertical="center" shrinkToFit="1"/>
    </xf>
    <xf numFmtId="0" fontId="0" fillId="2" borderId="1" xfId="0" applyFill="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0" fillId="2" borderId="1" xfId="0" applyFont="1" applyFill="1" applyBorder="1" applyAlignment="1">
      <alignment vertical="center" wrapText="1"/>
    </xf>
    <xf numFmtId="0" fontId="0" fillId="0" borderId="2" xfId="0" applyFont="1" applyBorder="1"/>
    <xf numFmtId="0" fontId="0" fillId="0" borderId="3" xfId="0" applyFont="1" applyBorder="1"/>
    <xf numFmtId="0" fontId="0" fillId="2" borderId="1" xfId="0" applyFont="1" applyFill="1" applyBorder="1" applyAlignment="1">
      <alignment horizontal="justify"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8" fillId="2" borderId="9" xfId="0" applyFont="1" applyFill="1" applyBorder="1" applyAlignment="1">
      <alignment horizontal="left" vertical="center" wrapText="1"/>
    </xf>
    <xf numFmtId="0" fontId="8" fillId="2" borderId="9" xfId="0" applyFont="1" applyFill="1" applyBorder="1" applyAlignment="1">
      <alignment vertical="center"/>
    </xf>
    <xf numFmtId="0" fontId="8" fillId="0" borderId="1" xfId="0" applyFont="1" applyBorder="1" applyAlignment="1">
      <alignment horizontal="justify" vertical="center" wrapText="1"/>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Alignment="1">
      <alignment horizontal="left" vertical="center"/>
    </xf>
    <xf numFmtId="164" fontId="14" fillId="0" borderId="0" xfId="0" applyNumberFormat="1" applyFont="1" applyBorder="1" applyAlignment="1">
      <alignment horizontal="left" vertical="center" wrapText="1"/>
    </xf>
    <xf numFmtId="164" fontId="14" fillId="0" borderId="0" xfId="0" applyNumberFormat="1" applyFont="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0" fillId="5" borderId="9"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3" fillId="0" borderId="0" xfId="0" applyFont="1" applyAlignment="1">
      <alignment horizontal="right" vertic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B1:I47"/>
  <sheetViews>
    <sheetView view="pageLayout" topLeftCell="A28" zoomScaleNormal="100" workbookViewId="0">
      <selection activeCell="C34" sqref="C34:D34"/>
    </sheetView>
  </sheetViews>
  <sheetFormatPr defaultRowHeight="15"/>
  <cols>
    <col min="1" max="1" width="3.85546875" style="27" customWidth="1"/>
    <col min="2" max="2" width="22" style="27" customWidth="1"/>
    <col min="3" max="3" width="21.140625" style="27" customWidth="1"/>
    <col min="4" max="4" width="10.42578125" style="28" customWidth="1"/>
    <col min="5" max="5" width="14.42578125" style="28" customWidth="1"/>
    <col min="6" max="6" width="13.42578125" style="28" customWidth="1"/>
    <col min="7" max="16384" width="9.140625" style="27"/>
  </cols>
  <sheetData>
    <row r="1" spans="2:9" ht="17.25" customHeight="1">
      <c r="B1" s="409" t="s">
        <v>1316</v>
      </c>
      <c r="C1" s="410"/>
      <c r="D1" s="410"/>
      <c r="E1" s="410"/>
      <c r="F1" s="411"/>
    </row>
    <row r="2" spans="2:9" ht="24.75" customHeight="1">
      <c r="B2" s="188" t="s">
        <v>463</v>
      </c>
      <c r="C2" s="412" t="s">
        <v>406</v>
      </c>
      <c r="D2" s="413"/>
      <c r="E2" s="413"/>
      <c r="F2" s="414"/>
    </row>
    <row r="3" spans="2:9" ht="28.5" customHeight="1">
      <c r="B3" s="192" t="s">
        <v>1317</v>
      </c>
      <c r="C3" s="415" t="s">
        <v>1318</v>
      </c>
      <c r="D3" s="416"/>
      <c r="E3" s="416"/>
      <c r="F3" s="417"/>
    </row>
    <row r="4" spans="2:9" ht="33" customHeight="1">
      <c r="B4" s="192" t="s">
        <v>1319</v>
      </c>
      <c r="C4" s="418" t="s">
        <v>1320</v>
      </c>
      <c r="D4" s="416"/>
      <c r="E4" s="416"/>
      <c r="F4" s="417"/>
    </row>
    <row r="5" spans="2:9" s="196" customFormat="1" ht="30.75" customHeight="1">
      <c r="B5" s="198" t="s">
        <v>0</v>
      </c>
      <c r="C5" s="198"/>
      <c r="D5" s="246" t="s">
        <v>1351</v>
      </c>
      <c r="E5" s="246" t="s">
        <v>1352</v>
      </c>
      <c r="F5" s="246" t="s">
        <v>1353</v>
      </c>
      <c r="G5" s="39"/>
    </row>
    <row r="6" spans="2:9" ht="15.75" customHeight="1">
      <c r="B6" s="46">
        <v>1</v>
      </c>
      <c r="C6" s="197" t="s">
        <v>979</v>
      </c>
      <c r="D6" s="214">
        <v>46000</v>
      </c>
      <c r="E6" s="214"/>
      <c r="F6" s="214"/>
      <c r="H6" s="191"/>
    </row>
    <row r="7" spans="2:9" s="237" customFormat="1" ht="16.5" customHeight="1">
      <c r="B7" s="420" t="s">
        <v>1354</v>
      </c>
      <c r="C7" s="421"/>
      <c r="D7" s="421"/>
      <c r="E7" s="421"/>
      <c r="F7" s="422"/>
      <c r="I7" s="39"/>
    </row>
    <row r="8" spans="2:9" ht="15.75" customHeight="1"/>
    <row r="9" spans="2:9" ht="18" customHeight="1">
      <c r="B9" s="419" t="s">
        <v>1316</v>
      </c>
      <c r="C9" s="419"/>
      <c r="D9" s="419"/>
      <c r="E9" s="419"/>
      <c r="F9" s="419"/>
    </row>
    <row r="10" spans="2:9" ht="33.75" customHeight="1">
      <c r="B10" s="194" t="s">
        <v>1321</v>
      </c>
      <c r="C10" s="427" t="s">
        <v>225</v>
      </c>
      <c r="D10" s="428"/>
      <c r="E10" s="428"/>
      <c r="F10" s="428"/>
    </row>
    <row r="11" spans="2:9" s="196" customFormat="1" ht="31.5" customHeight="1">
      <c r="B11" s="192" t="s">
        <v>464</v>
      </c>
      <c r="C11" s="429" t="s">
        <v>122</v>
      </c>
      <c r="D11" s="429"/>
      <c r="E11" s="429"/>
      <c r="F11" s="429"/>
      <c r="G11" s="39"/>
    </row>
    <row r="12" spans="2:9" ht="30" customHeight="1">
      <c r="B12" s="192" t="s">
        <v>1322</v>
      </c>
      <c r="C12" s="429" t="s">
        <v>1323</v>
      </c>
      <c r="D12" s="429"/>
      <c r="E12" s="429"/>
      <c r="F12" s="429"/>
    </row>
    <row r="13" spans="2:9" ht="28.5" customHeight="1">
      <c r="B13" s="198" t="s">
        <v>0</v>
      </c>
      <c r="C13" s="198"/>
      <c r="D13" s="246" t="s">
        <v>1351</v>
      </c>
      <c r="E13" s="246" t="s">
        <v>1352</v>
      </c>
      <c r="F13" s="246" t="s">
        <v>1353</v>
      </c>
    </row>
    <row r="14" spans="2:9">
      <c r="B14" s="46">
        <v>1</v>
      </c>
      <c r="C14" s="244" t="s">
        <v>980</v>
      </c>
      <c r="D14" s="214">
        <v>15</v>
      </c>
      <c r="E14" s="214"/>
      <c r="F14" s="241"/>
    </row>
    <row r="15" spans="2:9" s="260" customFormat="1" ht="15.75" customHeight="1">
      <c r="B15" s="420" t="s">
        <v>1354</v>
      </c>
      <c r="C15" s="421"/>
      <c r="D15" s="421"/>
      <c r="E15" s="421"/>
      <c r="F15" s="422"/>
      <c r="I15" s="39"/>
    </row>
    <row r="16" spans="2:9" ht="30">
      <c r="B16" s="46">
        <v>2</v>
      </c>
      <c r="C16" s="244" t="s">
        <v>981</v>
      </c>
      <c r="D16" s="29">
        <v>1</v>
      </c>
      <c r="E16" s="29"/>
      <c r="F16" s="241"/>
    </row>
    <row r="17" spans="2:7">
      <c r="B17" s="415" t="s">
        <v>1355</v>
      </c>
      <c r="C17" s="423"/>
      <c r="D17" s="423"/>
      <c r="E17" s="423"/>
      <c r="F17" s="424"/>
    </row>
    <row r="18" spans="2:7">
      <c r="B18" s="30"/>
      <c r="C18" s="30"/>
      <c r="D18" s="31"/>
      <c r="E18" s="31"/>
      <c r="F18" s="31"/>
    </row>
    <row r="19" spans="2:7">
      <c r="B19" s="409" t="s">
        <v>1316</v>
      </c>
      <c r="C19" s="410"/>
      <c r="D19" s="410"/>
      <c r="E19" s="410"/>
      <c r="F19" s="411"/>
    </row>
    <row r="20" spans="2:7" ht="31.5" customHeight="1">
      <c r="B20" s="193" t="s">
        <v>465</v>
      </c>
      <c r="C20" s="428" t="s">
        <v>1324</v>
      </c>
      <c r="D20" s="428"/>
      <c r="E20" s="428"/>
      <c r="F20" s="428"/>
    </row>
    <row r="21" spans="2:7">
      <c r="B21" s="192" t="s">
        <v>1325</v>
      </c>
      <c r="C21" s="429" t="s">
        <v>1326</v>
      </c>
      <c r="D21" s="429"/>
      <c r="E21" s="429"/>
      <c r="F21" s="429"/>
    </row>
    <row r="22" spans="2:7" ht="30" customHeight="1">
      <c r="B22" s="192" t="s">
        <v>1327</v>
      </c>
      <c r="C22" s="429" t="s">
        <v>1328</v>
      </c>
      <c r="D22" s="429"/>
      <c r="E22" s="429"/>
      <c r="F22" s="429"/>
    </row>
    <row r="23" spans="2:7" s="196" customFormat="1" ht="30">
      <c r="B23" s="198" t="s">
        <v>0</v>
      </c>
      <c r="C23" s="198"/>
      <c r="D23" s="246" t="s">
        <v>1351</v>
      </c>
      <c r="E23" s="246" t="s">
        <v>1352</v>
      </c>
      <c r="F23" s="246" t="s">
        <v>1353</v>
      </c>
      <c r="G23" s="39"/>
    </row>
    <row r="24" spans="2:7">
      <c r="B24" s="46"/>
      <c r="C24" s="197"/>
      <c r="D24" s="29">
        <v>20</v>
      </c>
      <c r="E24" s="214"/>
      <c r="F24" s="214"/>
    </row>
    <row r="25" spans="2:7">
      <c r="B25" s="415" t="s">
        <v>1356</v>
      </c>
      <c r="C25" s="416"/>
      <c r="D25" s="416"/>
      <c r="E25" s="416"/>
      <c r="F25" s="417"/>
    </row>
    <row r="26" spans="2:7" ht="186" customHeight="1">
      <c r="B26" s="30"/>
      <c r="C26" s="30"/>
      <c r="D26" s="31"/>
      <c r="E26" s="31"/>
      <c r="F26" s="31"/>
    </row>
    <row r="27" spans="2:7">
      <c r="B27" s="409" t="s">
        <v>1316</v>
      </c>
      <c r="C27" s="410"/>
      <c r="D27" s="410"/>
      <c r="E27" s="410"/>
      <c r="F27" s="411"/>
    </row>
    <row r="28" spans="2:7" ht="42.75" customHeight="1">
      <c r="B28" s="188" t="s">
        <v>465</v>
      </c>
      <c r="C28" s="412" t="s">
        <v>1324</v>
      </c>
      <c r="D28" s="413"/>
      <c r="E28" s="413"/>
      <c r="F28" s="414"/>
    </row>
    <row r="29" spans="2:7" ht="23.25" customHeight="1">
      <c r="B29" s="192" t="s">
        <v>1329</v>
      </c>
      <c r="C29" s="415" t="s">
        <v>1330</v>
      </c>
      <c r="D29" s="416"/>
      <c r="E29" s="416"/>
      <c r="F29" s="417"/>
    </row>
    <row r="30" spans="2:7" ht="46.5" customHeight="1">
      <c r="B30" s="189" t="s">
        <v>1331</v>
      </c>
      <c r="C30" s="430" t="s">
        <v>1330</v>
      </c>
      <c r="D30" s="431"/>
      <c r="E30" s="431"/>
      <c r="F30" s="431"/>
    </row>
    <row r="31" spans="2:7" s="196" customFormat="1" ht="30">
      <c r="B31" s="198" t="s">
        <v>0</v>
      </c>
      <c r="C31" s="198"/>
      <c r="D31" s="246" t="s">
        <v>1351</v>
      </c>
      <c r="E31" s="246" t="s">
        <v>1352</v>
      </c>
      <c r="F31" s="246" t="s">
        <v>1353</v>
      </c>
      <c r="G31" s="39"/>
    </row>
    <row r="32" spans="2:7" ht="42.75" customHeight="1">
      <c r="B32" s="46">
        <v>1</v>
      </c>
      <c r="C32" s="197" t="s">
        <v>982</v>
      </c>
      <c r="D32" s="29">
        <v>1250</v>
      </c>
      <c r="E32" s="214"/>
      <c r="F32" s="214"/>
    </row>
    <row r="33" spans="2:7">
      <c r="B33" s="415" t="s">
        <v>1354</v>
      </c>
      <c r="C33" s="416"/>
      <c r="D33" s="416"/>
      <c r="E33" s="416"/>
      <c r="F33" s="417"/>
    </row>
    <row r="34" spans="2:7" s="196" customFormat="1" ht="23.25" customHeight="1">
      <c r="B34" s="27"/>
      <c r="C34" s="27"/>
      <c r="D34" s="28"/>
      <c r="E34" s="28"/>
      <c r="F34" s="28"/>
      <c r="G34" s="39"/>
    </row>
    <row r="35" spans="2:7" ht="30" customHeight="1">
      <c r="B35" s="409" t="s">
        <v>1316</v>
      </c>
      <c r="C35" s="410"/>
      <c r="D35" s="410"/>
      <c r="E35" s="410"/>
      <c r="F35" s="411"/>
    </row>
    <row r="36" spans="2:7">
      <c r="B36" s="188" t="s">
        <v>1332</v>
      </c>
      <c r="C36" s="412" t="s">
        <v>319</v>
      </c>
      <c r="D36" s="413"/>
      <c r="E36" s="413"/>
      <c r="F36" s="414"/>
    </row>
    <row r="37" spans="2:7" ht="26.25" customHeight="1">
      <c r="B37" s="192" t="s">
        <v>1333</v>
      </c>
      <c r="C37" s="418" t="s">
        <v>110</v>
      </c>
      <c r="D37" s="416"/>
      <c r="E37" s="416"/>
      <c r="F37" s="417"/>
    </row>
    <row r="38" spans="2:7" ht="36.75" customHeight="1">
      <c r="B38" s="192" t="s">
        <v>1334</v>
      </c>
      <c r="C38" s="418" t="s">
        <v>1335</v>
      </c>
      <c r="D38" s="416"/>
      <c r="E38" s="416"/>
      <c r="F38" s="417"/>
    </row>
    <row r="39" spans="2:7" ht="30">
      <c r="B39" s="198" t="s">
        <v>0</v>
      </c>
      <c r="C39" s="198"/>
      <c r="D39" s="246" t="s">
        <v>1351</v>
      </c>
      <c r="E39" s="246" t="s">
        <v>1352</v>
      </c>
      <c r="F39" s="246" t="s">
        <v>1353</v>
      </c>
    </row>
    <row r="40" spans="2:7" ht="43.5" customHeight="1">
      <c r="B40" s="46">
        <v>1</v>
      </c>
      <c r="C40" s="195" t="s">
        <v>443</v>
      </c>
      <c r="D40" s="15">
        <v>1</v>
      </c>
      <c r="E40" s="215"/>
      <c r="F40" s="15"/>
    </row>
    <row r="41" spans="2:7">
      <c r="B41" s="415" t="s">
        <v>1354</v>
      </c>
      <c r="C41" s="425"/>
      <c r="D41" s="425"/>
      <c r="E41" s="425"/>
      <c r="F41" s="426"/>
    </row>
    <row r="42" spans="2:7">
      <c r="D42" s="27"/>
      <c r="E42" s="27"/>
      <c r="F42" s="27"/>
    </row>
    <row r="43" spans="2:7">
      <c r="D43" s="27"/>
      <c r="E43" s="27"/>
      <c r="F43" s="27"/>
    </row>
    <row r="47" spans="2:7">
      <c r="E47" s="165"/>
      <c r="F47" s="164"/>
    </row>
  </sheetData>
  <mergeCells count="26">
    <mergeCell ref="C29:F29"/>
    <mergeCell ref="B41:F41"/>
    <mergeCell ref="C10:F10"/>
    <mergeCell ref="C11:F11"/>
    <mergeCell ref="C12:F12"/>
    <mergeCell ref="B33:F33"/>
    <mergeCell ref="C30:F30"/>
    <mergeCell ref="B35:F35"/>
    <mergeCell ref="C36:F36"/>
    <mergeCell ref="C37:F37"/>
    <mergeCell ref="C38:F38"/>
    <mergeCell ref="C20:F20"/>
    <mergeCell ref="C21:F21"/>
    <mergeCell ref="C22:F22"/>
    <mergeCell ref="B27:F27"/>
    <mergeCell ref="C28:F28"/>
    <mergeCell ref="B7:F7"/>
    <mergeCell ref="B19:F19"/>
    <mergeCell ref="B17:F17"/>
    <mergeCell ref="B15:F15"/>
    <mergeCell ref="B25:F25"/>
    <mergeCell ref="B1:F1"/>
    <mergeCell ref="C2:F2"/>
    <mergeCell ref="C3:F3"/>
    <mergeCell ref="C4:F4"/>
    <mergeCell ref="B9:F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00B0F0"/>
  </sheetPr>
  <dimension ref="B2:F26"/>
  <sheetViews>
    <sheetView view="pageLayout" zoomScaleNormal="85" workbookViewId="0">
      <selection activeCell="C7" sqref="C7"/>
    </sheetView>
  </sheetViews>
  <sheetFormatPr defaultRowHeight="15"/>
  <cols>
    <col min="1" max="1" width="2.5703125" style="10" customWidth="1"/>
    <col min="2" max="2" width="14.7109375" style="10" customWidth="1"/>
    <col min="3" max="3" width="30" style="10" customWidth="1"/>
    <col min="4" max="4" width="7" style="10" customWidth="1"/>
    <col min="5" max="5" width="14" style="10" customWidth="1"/>
    <col min="6" max="6" width="12.7109375" style="10" customWidth="1"/>
    <col min="7" max="16384" width="9.140625" style="10"/>
  </cols>
  <sheetData>
    <row r="2" spans="2:6" ht="18" customHeight="1">
      <c r="B2" s="448" t="s">
        <v>56</v>
      </c>
      <c r="C2" s="449"/>
      <c r="D2" s="449"/>
      <c r="E2" s="449"/>
      <c r="F2" s="450"/>
    </row>
    <row r="3" spans="2:6" ht="47.25" customHeight="1">
      <c r="B3" s="14" t="s">
        <v>534</v>
      </c>
      <c r="C3" s="433" t="s">
        <v>1077</v>
      </c>
      <c r="D3" s="429"/>
      <c r="E3" s="429"/>
      <c r="F3" s="429"/>
    </row>
    <row r="4" spans="2:6" ht="28.5" customHeight="1">
      <c r="B4" s="113" t="s">
        <v>535</v>
      </c>
      <c r="C4" s="434" t="s">
        <v>57</v>
      </c>
      <c r="D4" s="483"/>
      <c r="E4" s="483"/>
      <c r="F4" s="483"/>
    </row>
    <row r="5" spans="2:6" ht="30.75" customHeight="1">
      <c r="B5" s="151" t="s">
        <v>1084</v>
      </c>
      <c r="C5" s="475" t="s">
        <v>337</v>
      </c>
      <c r="D5" s="473"/>
      <c r="E5" s="473"/>
      <c r="F5" s="474"/>
    </row>
    <row r="6" spans="2:6" ht="45">
      <c r="B6" s="198" t="s">
        <v>0</v>
      </c>
      <c r="C6" s="198"/>
      <c r="D6" s="246" t="s">
        <v>1351</v>
      </c>
      <c r="E6" s="246" t="s">
        <v>1352</v>
      </c>
      <c r="F6" s="246" t="s">
        <v>1353</v>
      </c>
    </row>
    <row r="7" spans="2:6" ht="30" customHeight="1">
      <c r="B7" s="1">
        <v>1</v>
      </c>
      <c r="C7" s="113" t="s">
        <v>58</v>
      </c>
      <c r="D7" s="224">
        <v>20</v>
      </c>
      <c r="E7" s="112"/>
      <c r="F7" s="112"/>
    </row>
    <row r="8" spans="2:6" s="73" customFormat="1" ht="18" customHeight="1">
      <c r="B8" s="438" t="s">
        <v>1354</v>
      </c>
      <c r="C8" s="436"/>
      <c r="D8" s="436"/>
      <c r="E8" s="436"/>
      <c r="F8" s="437"/>
    </row>
    <row r="9" spans="2:6" ht="33" customHeight="1">
      <c r="B9" s="1">
        <v>2</v>
      </c>
      <c r="C9" s="113" t="s">
        <v>59</v>
      </c>
      <c r="D9" s="224">
        <v>8</v>
      </c>
      <c r="E9" s="119"/>
      <c r="F9" s="119"/>
    </row>
    <row r="10" spans="2:6" ht="18.75" customHeight="1">
      <c r="B10" s="420" t="s">
        <v>1354</v>
      </c>
      <c r="C10" s="421"/>
      <c r="D10" s="421"/>
      <c r="E10" s="421"/>
      <c r="F10" s="422"/>
    </row>
    <row r="11" spans="2:6">
      <c r="D11" s="482"/>
      <c r="E11" s="482"/>
    </row>
    <row r="12" spans="2:6" ht="18" customHeight="1">
      <c r="B12" s="448" t="s">
        <v>56</v>
      </c>
      <c r="C12" s="449"/>
      <c r="D12" s="449"/>
      <c r="E12" s="449"/>
      <c r="F12" s="450"/>
    </row>
    <row r="13" spans="2:6" ht="48" customHeight="1">
      <c r="B13" s="14" t="s">
        <v>537</v>
      </c>
      <c r="C13" s="429" t="s">
        <v>338</v>
      </c>
      <c r="D13" s="429"/>
      <c r="E13" s="429"/>
      <c r="F13" s="429"/>
    </row>
    <row r="14" spans="2:6" ht="29.25" customHeight="1">
      <c r="B14" s="113" t="s">
        <v>538</v>
      </c>
      <c r="C14" s="443" t="s">
        <v>1085</v>
      </c>
      <c r="D14" s="483"/>
      <c r="E14" s="483"/>
      <c r="F14" s="483"/>
    </row>
    <row r="15" spans="2:6" ht="38.25" customHeight="1">
      <c r="B15" s="113" t="s">
        <v>539</v>
      </c>
      <c r="C15" s="475" t="s">
        <v>60</v>
      </c>
      <c r="D15" s="473"/>
      <c r="E15" s="473"/>
      <c r="F15" s="474"/>
    </row>
    <row r="16" spans="2:6" ht="33" customHeight="1">
      <c r="B16" s="198" t="s">
        <v>0</v>
      </c>
      <c r="C16" s="198"/>
      <c r="D16" s="246" t="s">
        <v>1351</v>
      </c>
      <c r="E16" s="246" t="s">
        <v>1352</v>
      </c>
      <c r="F16" s="246" t="s">
        <v>1353</v>
      </c>
    </row>
    <row r="17" spans="2:6" ht="32.25" customHeight="1">
      <c r="B17" s="1">
        <v>1</v>
      </c>
      <c r="C17" s="113" t="s">
        <v>61</v>
      </c>
      <c r="D17" s="224">
        <v>15</v>
      </c>
      <c r="E17" s="112"/>
      <c r="F17" s="112"/>
    </row>
    <row r="18" spans="2:6" s="73" customFormat="1" ht="18" customHeight="1">
      <c r="B18" s="438" t="s">
        <v>1354</v>
      </c>
      <c r="C18" s="436"/>
      <c r="D18" s="436"/>
      <c r="E18" s="436"/>
      <c r="F18" s="437"/>
    </row>
    <row r="19" spans="2:6" ht="33" customHeight="1">
      <c r="B19" s="1">
        <v>2</v>
      </c>
      <c r="C19" s="113" t="s">
        <v>62</v>
      </c>
      <c r="D19" s="224">
        <v>2</v>
      </c>
      <c r="E19" s="119"/>
      <c r="F19" s="119"/>
    </row>
    <row r="20" spans="2:6" ht="18.75" customHeight="1">
      <c r="B20" s="438" t="s">
        <v>1354</v>
      </c>
      <c r="C20" s="436"/>
      <c r="D20" s="436"/>
      <c r="E20" s="436"/>
      <c r="F20" s="437"/>
    </row>
    <row r="25" spans="2:6">
      <c r="F25" s="51"/>
    </row>
    <row r="26" spans="2:6">
      <c r="E26" s="33"/>
      <c r="F26" s="52"/>
    </row>
  </sheetData>
  <mergeCells count="13">
    <mergeCell ref="B20:F20"/>
    <mergeCell ref="C13:F13"/>
    <mergeCell ref="B12:F12"/>
    <mergeCell ref="C14:F14"/>
    <mergeCell ref="C15:F15"/>
    <mergeCell ref="B18:F18"/>
    <mergeCell ref="B10:F10"/>
    <mergeCell ref="D11:E11"/>
    <mergeCell ref="B2:F2"/>
    <mergeCell ref="C4:F4"/>
    <mergeCell ref="C5:F5"/>
    <mergeCell ref="C3:F3"/>
    <mergeCell ref="B8:F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00B0F0"/>
  </sheetPr>
  <dimension ref="B1:G30"/>
  <sheetViews>
    <sheetView view="pageLayout" zoomScale="85" zoomScaleNormal="70" zoomScalePageLayoutView="85" workbookViewId="0">
      <selection activeCell="C26" sqref="C26"/>
    </sheetView>
  </sheetViews>
  <sheetFormatPr defaultRowHeight="15"/>
  <cols>
    <col min="1" max="1" width="3.5703125" style="260" customWidth="1"/>
    <col min="2" max="2" width="14.42578125" style="260" customWidth="1"/>
    <col min="3" max="3" width="26.7109375" style="260" customWidth="1"/>
    <col min="4" max="4" width="7.28515625" style="260" customWidth="1"/>
    <col min="5" max="5" width="14.85546875" style="260" customWidth="1"/>
    <col min="6" max="6" width="18" style="260" customWidth="1"/>
    <col min="7" max="7" width="16.140625" style="260" customWidth="1"/>
    <col min="8" max="16384" width="9.140625" style="260"/>
  </cols>
  <sheetData>
    <row r="1" spans="2:6" ht="25.5" customHeight="1">
      <c r="B1" s="448" t="s">
        <v>126</v>
      </c>
      <c r="C1" s="449"/>
      <c r="D1" s="449"/>
      <c r="E1" s="449"/>
      <c r="F1" s="450"/>
    </row>
    <row r="2" spans="2:6" ht="32.25" customHeight="1">
      <c r="B2" s="14" t="s">
        <v>541</v>
      </c>
      <c r="C2" s="428" t="s">
        <v>326</v>
      </c>
      <c r="D2" s="428"/>
      <c r="E2" s="428"/>
      <c r="F2" s="428"/>
    </row>
    <row r="3" spans="2:6" ht="33" customHeight="1">
      <c r="B3" s="287" t="s">
        <v>1075</v>
      </c>
      <c r="C3" s="475" t="s">
        <v>127</v>
      </c>
      <c r="D3" s="473"/>
      <c r="E3" s="473"/>
      <c r="F3" s="474"/>
    </row>
    <row r="4" spans="2:6" ht="59.25" customHeight="1">
      <c r="B4" s="287" t="s">
        <v>540</v>
      </c>
      <c r="C4" s="475" t="s">
        <v>1076</v>
      </c>
      <c r="D4" s="473"/>
      <c r="E4" s="473"/>
      <c r="F4" s="474"/>
    </row>
    <row r="5" spans="2:6" ht="31.5" customHeight="1">
      <c r="B5" s="198" t="s">
        <v>0</v>
      </c>
      <c r="C5" s="198"/>
      <c r="D5" s="299" t="s">
        <v>1351</v>
      </c>
      <c r="E5" s="299" t="s">
        <v>1352</v>
      </c>
      <c r="F5" s="299" t="s">
        <v>1353</v>
      </c>
    </row>
    <row r="6" spans="2:6" ht="18" customHeight="1">
      <c r="B6" s="286">
        <v>1</v>
      </c>
      <c r="C6" s="47" t="s">
        <v>113</v>
      </c>
      <c r="D6" s="218">
        <v>75</v>
      </c>
      <c r="E6" s="218"/>
      <c r="F6" s="284"/>
    </row>
    <row r="7" spans="2:6" s="73" customFormat="1" ht="18" customHeight="1">
      <c r="B7" s="484" t="s">
        <v>1354</v>
      </c>
      <c r="C7" s="436"/>
      <c r="D7" s="436"/>
      <c r="E7" s="436"/>
      <c r="F7" s="437"/>
    </row>
    <row r="8" spans="2:6">
      <c r="B8" s="47">
        <v>2</v>
      </c>
      <c r="C8" s="48" t="s">
        <v>114</v>
      </c>
      <c r="D8" s="225">
        <v>130</v>
      </c>
      <c r="E8" s="225"/>
      <c r="F8" s="57"/>
    </row>
    <row r="9" spans="2:6">
      <c r="B9" s="418" t="s">
        <v>1354</v>
      </c>
      <c r="C9" s="416"/>
      <c r="D9" s="416"/>
      <c r="E9" s="416"/>
      <c r="F9" s="417"/>
    </row>
    <row r="10" spans="2:6">
      <c r="B10" s="41"/>
      <c r="C10" s="41"/>
      <c r="D10" s="41"/>
      <c r="E10" s="41"/>
      <c r="F10" s="41"/>
    </row>
    <row r="11" spans="2:6">
      <c r="B11" s="448" t="s">
        <v>126</v>
      </c>
      <c r="C11" s="449"/>
      <c r="D11" s="449"/>
      <c r="E11" s="449"/>
      <c r="F11" s="450"/>
    </row>
    <row r="12" spans="2:6" ht="45.75" customHeight="1">
      <c r="B12" s="14" t="s">
        <v>534</v>
      </c>
      <c r="C12" s="429" t="s">
        <v>1077</v>
      </c>
      <c r="D12" s="429"/>
      <c r="E12" s="429"/>
      <c r="F12" s="429"/>
    </row>
    <row r="13" spans="2:6" ht="30">
      <c r="B13" s="286" t="s">
        <v>535</v>
      </c>
      <c r="C13" s="434" t="s">
        <v>57</v>
      </c>
      <c r="D13" s="483"/>
      <c r="E13" s="483"/>
      <c r="F13" s="483"/>
    </row>
    <row r="14" spans="2:6" ht="30">
      <c r="B14" s="286" t="s">
        <v>536</v>
      </c>
      <c r="C14" s="475" t="s">
        <v>542</v>
      </c>
      <c r="D14" s="473"/>
      <c r="E14" s="473"/>
      <c r="F14" s="474"/>
    </row>
    <row r="15" spans="2:6" ht="30" customHeight="1">
      <c r="B15" s="198" t="s">
        <v>0</v>
      </c>
      <c r="C15" s="198"/>
      <c r="D15" s="299" t="s">
        <v>1351</v>
      </c>
      <c r="E15" s="299" t="s">
        <v>1352</v>
      </c>
      <c r="F15" s="299" t="s">
        <v>1353</v>
      </c>
    </row>
    <row r="16" spans="2:6" s="10" customFormat="1" ht="36.75" customHeight="1">
      <c r="B16" s="286">
        <v>1</v>
      </c>
      <c r="C16" s="48" t="s">
        <v>1079</v>
      </c>
      <c r="D16" s="284">
        <v>800</v>
      </c>
      <c r="E16" s="231"/>
      <c r="F16" s="284"/>
    </row>
    <row r="17" spans="2:7" s="73" customFormat="1" ht="18" customHeight="1">
      <c r="B17" s="484" t="s">
        <v>1354</v>
      </c>
      <c r="C17" s="436"/>
      <c r="D17" s="436"/>
      <c r="E17" s="436"/>
      <c r="F17" s="437"/>
    </row>
    <row r="18" spans="2:7" s="10" customFormat="1" ht="45">
      <c r="B18" s="286">
        <v>2</v>
      </c>
      <c r="C18" s="48" t="s">
        <v>1080</v>
      </c>
      <c r="D18" s="15">
        <v>350</v>
      </c>
      <c r="E18" s="300"/>
      <c r="F18" s="15"/>
    </row>
    <row r="19" spans="2:7" s="73" customFormat="1" ht="18" customHeight="1">
      <c r="B19" s="484" t="s">
        <v>1354</v>
      </c>
      <c r="C19" s="436"/>
      <c r="D19" s="436"/>
      <c r="E19" s="436"/>
      <c r="F19" s="437"/>
    </row>
    <row r="20" spans="2:7" ht="45.75" customHeight="1">
      <c r="B20" s="286">
        <v>3</v>
      </c>
      <c r="C20" s="48" t="s">
        <v>1081</v>
      </c>
      <c r="D20" s="284">
        <v>100</v>
      </c>
      <c r="E20" s="231"/>
      <c r="F20" s="284"/>
    </row>
    <row r="21" spans="2:7" s="73" customFormat="1" ht="18" customHeight="1">
      <c r="B21" s="484" t="s">
        <v>1354</v>
      </c>
      <c r="C21" s="436"/>
      <c r="D21" s="436"/>
      <c r="E21" s="436"/>
      <c r="F21" s="437"/>
    </row>
    <row r="22" spans="2:7">
      <c r="B22" s="286">
        <v>4</v>
      </c>
      <c r="C22" s="48" t="s">
        <v>1082</v>
      </c>
      <c r="D22" s="284">
        <v>8</v>
      </c>
      <c r="E22" s="231"/>
      <c r="F22" s="284"/>
      <c r="G22" s="245"/>
    </row>
    <row r="23" spans="2:7" s="73" customFormat="1" ht="18" customHeight="1">
      <c r="B23" s="484" t="s">
        <v>1354</v>
      </c>
      <c r="C23" s="436"/>
      <c r="D23" s="436"/>
      <c r="E23" s="436"/>
      <c r="F23" s="437"/>
    </row>
    <row r="24" spans="2:7" ht="19.5" customHeight="1">
      <c r="B24" s="286">
        <v>5</v>
      </c>
      <c r="C24" s="48" t="s">
        <v>1078</v>
      </c>
      <c r="D24" s="284">
        <v>8</v>
      </c>
      <c r="E24" s="231"/>
      <c r="F24" s="284"/>
      <c r="G24" s="245"/>
    </row>
    <row r="25" spans="2:7" s="73" customFormat="1" ht="18" customHeight="1">
      <c r="B25" s="484" t="s">
        <v>1354</v>
      </c>
      <c r="C25" s="436"/>
      <c r="D25" s="436"/>
      <c r="E25" s="436"/>
      <c r="F25" s="437"/>
    </row>
    <row r="26" spans="2:7" ht="49.5" customHeight="1">
      <c r="B26" s="47">
        <v>6</v>
      </c>
      <c r="C26" s="48" t="s">
        <v>1083</v>
      </c>
      <c r="D26" s="57">
        <v>600</v>
      </c>
      <c r="E26" s="301"/>
      <c r="F26" s="57"/>
      <c r="G26" s="245"/>
    </row>
    <row r="27" spans="2:7" ht="20.25" customHeight="1">
      <c r="B27" s="418" t="s">
        <v>1354</v>
      </c>
      <c r="C27" s="416"/>
      <c r="D27" s="416"/>
      <c r="E27" s="416"/>
      <c r="F27" s="417"/>
      <c r="G27" s="245"/>
    </row>
    <row r="28" spans="2:7" ht="28.5" customHeight="1">
      <c r="D28" s="32"/>
      <c r="E28" s="50"/>
      <c r="F28" s="170"/>
      <c r="G28" s="245"/>
    </row>
    <row r="29" spans="2:7" ht="27" customHeight="1">
      <c r="G29" s="245"/>
    </row>
    <row r="30" spans="2:7" ht="62.25" customHeight="1">
      <c r="G30" s="245"/>
    </row>
  </sheetData>
  <mergeCells count="16">
    <mergeCell ref="B27:F27"/>
    <mergeCell ref="C13:F13"/>
    <mergeCell ref="C14:F14"/>
    <mergeCell ref="B1:F1"/>
    <mergeCell ref="B11:F11"/>
    <mergeCell ref="C3:F3"/>
    <mergeCell ref="C4:F4"/>
    <mergeCell ref="C2:F2"/>
    <mergeCell ref="C12:F12"/>
    <mergeCell ref="B9:F9"/>
    <mergeCell ref="B7:F7"/>
    <mergeCell ref="B17:F17"/>
    <mergeCell ref="B19:F19"/>
    <mergeCell ref="B21:F21"/>
    <mergeCell ref="B23:F23"/>
    <mergeCell ref="B25:F2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00B0F0"/>
  </sheetPr>
  <dimension ref="B1:AG64"/>
  <sheetViews>
    <sheetView view="pageLayout" topLeftCell="A49" zoomScaleNormal="85" workbookViewId="0">
      <selection activeCell="C52" sqref="C52:F52"/>
    </sheetView>
  </sheetViews>
  <sheetFormatPr defaultRowHeight="15"/>
  <cols>
    <col min="1" max="1" width="4.85546875" style="260" customWidth="1"/>
    <col min="2" max="2" width="15.140625" style="260" customWidth="1"/>
    <col min="3" max="3" width="30.7109375" style="260" customWidth="1"/>
    <col min="4" max="4" width="6.7109375" style="260" customWidth="1"/>
    <col min="5" max="5" width="14.5703125" style="260" customWidth="1"/>
    <col min="6" max="6" width="14.28515625" style="260" customWidth="1"/>
    <col min="7" max="7" width="18.5703125" style="245" customWidth="1"/>
    <col min="8" max="33" width="9.140625" style="245"/>
    <col min="34" max="16384" width="9.140625" style="260"/>
  </cols>
  <sheetData>
    <row r="1" spans="2:31" ht="27.75" customHeight="1">
      <c r="B1" s="448" t="s">
        <v>1</v>
      </c>
      <c r="C1" s="449"/>
      <c r="D1" s="449"/>
      <c r="E1" s="449"/>
      <c r="F1" s="450"/>
    </row>
    <row r="2" spans="2:31" ht="33" customHeight="1">
      <c r="B2" s="14" t="s">
        <v>543</v>
      </c>
      <c r="C2" s="429" t="s">
        <v>327</v>
      </c>
      <c r="D2" s="429"/>
      <c r="E2" s="429"/>
      <c r="F2" s="429"/>
    </row>
    <row r="3" spans="2:31" ht="33" customHeight="1">
      <c r="B3" s="286" t="s">
        <v>544</v>
      </c>
      <c r="C3" s="470" t="s">
        <v>1087</v>
      </c>
      <c r="D3" s="467"/>
      <c r="E3" s="467"/>
      <c r="F3" s="468"/>
    </row>
    <row r="4" spans="2:31" ht="31.5" customHeight="1">
      <c r="B4" s="286" t="s">
        <v>1086</v>
      </c>
      <c r="C4" s="470" t="s">
        <v>1088</v>
      </c>
      <c r="D4" s="467"/>
      <c r="E4" s="467"/>
      <c r="F4" s="468"/>
      <c r="G4" s="86"/>
      <c r="R4" s="179"/>
      <c r="S4" s="179"/>
      <c r="T4" s="179"/>
      <c r="U4" s="179"/>
      <c r="V4" s="179"/>
      <c r="W4" s="179"/>
      <c r="X4" s="179"/>
      <c r="Y4" s="179"/>
      <c r="Z4" s="179"/>
      <c r="AA4" s="179"/>
      <c r="AB4" s="179"/>
      <c r="AC4" s="179"/>
      <c r="AD4" s="179"/>
      <c r="AE4" s="179"/>
    </row>
    <row r="5" spans="2:31" ht="31.5" customHeight="1">
      <c r="B5" s="286" t="s">
        <v>913</v>
      </c>
      <c r="C5" s="416" t="s">
        <v>555</v>
      </c>
      <c r="D5" s="416"/>
      <c r="E5" s="416"/>
      <c r="F5" s="417"/>
      <c r="R5" s="179"/>
      <c r="S5" s="180"/>
      <c r="T5" s="180"/>
      <c r="U5" s="180"/>
      <c r="V5" s="180"/>
      <c r="W5" s="180"/>
      <c r="X5" s="180"/>
      <c r="Y5" s="180"/>
      <c r="Z5" s="180"/>
      <c r="AA5" s="180"/>
      <c r="AB5" s="179"/>
      <c r="AC5" s="179"/>
      <c r="AD5" s="179"/>
      <c r="AE5" s="179"/>
    </row>
    <row r="6" spans="2:31" ht="30" customHeight="1">
      <c r="B6" s="198" t="s">
        <v>0</v>
      </c>
      <c r="C6" s="198"/>
      <c r="D6" s="299" t="s">
        <v>1351</v>
      </c>
      <c r="E6" s="299" t="s">
        <v>1352</v>
      </c>
      <c r="F6" s="299" t="s">
        <v>1353</v>
      </c>
      <c r="R6" s="179"/>
      <c r="S6" s="180"/>
      <c r="T6" s="180"/>
      <c r="U6" s="180"/>
      <c r="V6" s="180"/>
      <c r="W6" s="180"/>
      <c r="X6" s="180"/>
      <c r="Y6" s="180"/>
      <c r="Z6" s="180"/>
      <c r="AA6" s="180"/>
      <c r="AB6" s="179"/>
      <c r="AC6" s="179"/>
      <c r="AD6" s="179"/>
      <c r="AE6" s="179"/>
    </row>
    <row r="7" spans="2:31" ht="45.75" customHeight="1">
      <c r="B7" s="286">
        <v>1</v>
      </c>
      <c r="C7" s="47" t="s">
        <v>1089</v>
      </c>
      <c r="D7" s="60">
        <v>100</v>
      </c>
      <c r="E7" s="60"/>
      <c r="F7" s="60"/>
      <c r="R7" s="179"/>
      <c r="S7" s="180"/>
      <c r="T7" s="180"/>
      <c r="U7" s="180"/>
      <c r="V7" s="180"/>
      <c r="W7" s="180"/>
      <c r="X7" s="180"/>
      <c r="Y7" s="180"/>
      <c r="Z7" s="180"/>
      <c r="AA7" s="180"/>
      <c r="AB7" s="179"/>
      <c r="AC7" s="179"/>
      <c r="AD7" s="179"/>
      <c r="AE7" s="179"/>
    </row>
    <row r="8" spans="2:31" s="73" customFormat="1" ht="18" customHeight="1">
      <c r="B8" s="484" t="s">
        <v>1354</v>
      </c>
      <c r="C8" s="436"/>
      <c r="D8" s="436"/>
      <c r="E8" s="436"/>
      <c r="F8" s="437"/>
    </row>
    <row r="9" spans="2:31" ht="15" customHeight="1">
      <c r="B9" s="286">
        <v>2</v>
      </c>
      <c r="C9" s="47" t="s">
        <v>1090</v>
      </c>
      <c r="D9" s="57">
        <v>100</v>
      </c>
      <c r="E9" s="57"/>
      <c r="F9" s="57"/>
      <c r="R9" s="179"/>
      <c r="S9" s="181"/>
      <c r="T9" s="181"/>
      <c r="U9" s="181"/>
      <c r="V9" s="181"/>
      <c r="W9" s="181"/>
      <c r="X9" s="181"/>
      <c r="Y9" s="180"/>
      <c r="Z9" s="181"/>
      <c r="AA9" s="181"/>
      <c r="AB9" s="179"/>
      <c r="AC9" s="179"/>
      <c r="AD9" s="179"/>
      <c r="AE9" s="179"/>
    </row>
    <row r="10" spans="2:31" s="73" customFormat="1" ht="18" customHeight="1">
      <c r="B10" s="484" t="s">
        <v>1354</v>
      </c>
      <c r="C10" s="436"/>
      <c r="D10" s="436"/>
      <c r="E10" s="436"/>
      <c r="F10" s="437"/>
    </row>
    <row r="11" spans="2:31" ht="34.5" customHeight="1">
      <c r="B11" s="47">
        <v>3</v>
      </c>
      <c r="C11" s="47" t="s">
        <v>1091</v>
      </c>
      <c r="D11" s="57">
        <v>16</v>
      </c>
      <c r="E11" s="57"/>
      <c r="F11" s="57"/>
      <c r="R11" s="179"/>
      <c r="S11" s="179"/>
      <c r="T11" s="180"/>
      <c r="U11" s="181"/>
      <c r="V11" s="181"/>
      <c r="W11" s="180"/>
      <c r="X11" s="181"/>
      <c r="Y11" s="181"/>
      <c r="Z11" s="180"/>
      <c r="AA11" s="181"/>
      <c r="AB11" s="181"/>
      <c r="AC11" s="179"/>
      <c r="AD11" s="179"/>
      <c r="AE11" s="179"/>
    </row>
    <row r="12" spans="2:31" ht="19.5" customHeight="1">
      <c r="B12" s="418" t="s">
        <v>1354</v>
      </c>
      <c r="C12" s="416"/>
      <c r="D12" s="416"/>
      <c r="E12" s="416"/>
      <c r="F12" s="417"/>
      <c r="R12" s="179"/>
      <c r="S12" s="179"/>
      <c r="T12" s="180"/>
      <c r="U12" s="181"/>
      <c r="V12" s="181"/>
      <c r="W12" s="180"/>
      <c r="X12" s="181"/>
      <c r="Y12" s="181"/>
      <c r="Z12" s="180"/>
      <c r="AA12" s="181"/>
      <c r="AB12" s="181"/>
      <c r="AC12" s="179"/>
      <c r="AD12" s="179"/>
      <c r="AE12" s="179"/>
    </row>
    <row r="13" spans="2:31">
      <c r="F13" s="245"/>
      <c r="R13" s="179"/>
      <c r="S13" s="179"/>
      <c r="T13" s="180"/>
      <c r="U13" s="180"/>
      <c r="V13" s="180"/>
      <c r="W13" s="180"/>
      <c r="X13" s="180"/>
      <c r="Y13" s="180"/>
      <c r="Z13" s="180"/>
      <c r="AA13" s="180"/>
      <c r="AB13" s="180"/>
      <c r="AC13" s="179"/>
      <c r="AD13" s="179"/>
      <c r="AE13" s="179"/>
    </row>
    <row r="14" spans="2:31">
      <c r="B14" s="448" t="s">
        <v>1</v>
      </c>
      <c r="C14" s="449"/>
      <c r="D14" s="449"/>
      <c r="E14" s="449"/>
      <c r="F14" s="450"/>
      <c r="R14" s="179"/>
      <c r="S14" s="179"/>
      <c r="T14" s="180"/>
      <c r="U14" s="180"/>
      <c r="V14" s="180"/>
      <c r="W14" s="180"/>
      <c r="X14" s="180"/>
      <c r="Y14" s="180"/>
      <c r="Z14" s="180"/>
      <c r="AA14" s="180"/>
      <c r="AB14" s="180"/>
      <c r="AC14" s="179"/>
      <c r="AD14" s="179"/>
      <c r="AE14" s="179"/>
    </row>
    <row r="15" spans="2:31" ht="31.5" customHeight="1">
      <c r="B15" s="14" t="s">
        <v>556</v>
      </c>
      <c r="C15" s="429" t="s">
        <v>327</v>
      </c>
      <c r="D15" s="429"/>
      <c r="E15" s="429"/>
      <c r="F15" s="429"/>
      <c r="R15" s="179"/>
      <c r="S15" s="179"/>
      <c r="T15" s="180"/>
      <c r="U15" s="180"/>
      <c r="V15" s="180"/>
      <c r="W15" s="180"/>
      <c r="X15" s="180"/>
      <c r="Y15" s="180"/>
      <c r="Z15" s="180"/>
      <c r="AA15" s="180"/>
      <c r="AB15" s="180"/>
      <c r="AC15" s="179"/>
      <c r="AD15" s="179"/>
      <c r="AE15" s="179"/>
    </row>
    <row r="16" spans="2:31" ht="30">
      <c r="B16" s="286" t="s">
        <v>557</v>
      </c>
      <c r="C16" s="429" t="s">
        <v>136</v>
      </c>
      <c r="D16" s="471"/>
      <c r="E16" s="471"/>
      <c r="F16" s="471"/>
      <c r="R16" s="179"/>
      <c r="S16" s="179"/>
      <c r="T16" s="180"/>
      <c r="U16" s="180"/>
      <c r="V16" s="180"/>
      <c r="W16" s="180"/>
      <c r="X16" s="180"/>
      <c r="Y16" s="180"/>
      <c r="Z16" s="180"/>
      <c r="AA16" s="180"/>
      <c r="AB16" s="180"/>
      <c r="AC16" s="179"/>
      <c r="AD16" s="179"/>
      <c r="AE16" s="179"/>
    </row>
    <row r="17" spans="2:31" ht="34.5" customHeight="1">
      <c r="B17" s="286" t="s">
        <v>558</v>
      </c>
      <c r="C17" s="475" t="s">
        <v>339</v>
      </c>
      <c r="D17" s="473"/>
      <c r="E17" s="473"/>
      <c r="F17" s="474"/>
      <c r="R17" s="179"/>
      <c r="S17" s="179"/>
      <c r="T17" s="181"/>
      <c r="U17" s="181"/>
      <c r="V17" s="181"/>
      <c r="W17" s="181"/>
      <c r="X17" s="181"/>
      <c r="Y17" s="181"/>
      <c r="Z17" s="180"/>
      <c r="AA17" s="181"/>
      <c r="AB17" s="181"/>
      <c r="AC17" s="179"/>
      <c r="AD17" s="179"/>
      <c r="AE17" s="179"/>
    </row>
    <row r="18" spans="2:31" ht="45">
      <c r="B18" s="198" t="s">
        <v>0</v>
      </c>
      <c r="C18" s="198"/>
      <c r="D18" s="299" t="s">
        <v>1351</v>
      </c>
      <c r="E18" s="299" t="s">
        <v>1352</v>
      </c>
      <c r="F18" s="299" t="s">
        <v>1353</v>
      </c>
      <c r="R18" s="179"/>
      <c r="S18" s="179"/>
      <c r="T18" s="179"/>
      <c r="U18" s="179"/>
      <c r="V18" s="179"/>
      <c r="W18" s="179"/>
      <c r="X18" s="179"/>
      <c r="Y18" s="179"/>
      <c r="Z18" s="179"/>
      <c r="AA18" s="179"/>
      <c r="AB18" s="179"/>
      <c r="AC18" s="179"/>
      <c r="AD18" s="179"/>
      <c r="AE18" s="179"/>
    </row>
    <row r="19" spans="2:31">
      <c r="B19" s="47">
        <v>1</v>
      </c>
      <c r="C19" s="47" t="s">
        <v>2</v>
      </c>
      <c r="D19" s="225">
        <v>15</v>
      </c>
      <c r="E19" s="225"/>
      <c r="F19" s="57"/>
      <c r="R19" s="179"/>
      <c r="S19" s="179"/>
      <c r="T19" s="179"/>
      <c r="U19" s="179"/>
      <c r="V19" s="179"/>
      <c r="W19" s="179"/>
      <c r="X19" s="179"/>
      <c r="Y19" s="179"/>
      <c r="Z19" s="179"/>
      <c r="AA19" s="179"/>
      <c r="AB19" s="179"/>
      <c r="AC19" s="179"/>
      <c r="AD19" s="179"/>
      <c r="AE19" s="179"/>
    </row>
    <row r="20" spans="2:31">
      <c r="B20" s="418" t="s">
        <v>1354</v>
      </c>
      <c r="C20" s="416"/>
      <c r="D20" s="416"/>
      <c r="E20" s="416"/>
      <c r="F20" s="417"/>
      <c r="R20" s="179"/>
      <c r="S20" s="179"/>
      <c r="T20" s="179"/>
      <c r="U20" s="179"/>
      <c r="V20" s="179"/>
      <c r="W20" s="179"/>
      <c r="X20" s="179"/>
      <c r="Y20" s="179"/>
      <c r="Z20" s="179"/>
      <c r="AA20" s="179"/>
      <c r="AB20" s="179"/>
      <c r="AC20" s="179"/>
      <c r="AD20" s="179"/>
      <c r="AE20" s="179"/>
    </row>
    <row r="21" spans="2:31" ht="21.75" customHeight="1">
      <c r="R21" s="179"/>
      <c r="S21" s="179"/>
      <c r="T21" s="179"/>
      <c r="U21" s="179"/>
      <c r="V21" s="179"/>
      <c r="W21" s="179"/>
      <c r="X21" s="179"/>
      <c r="Y21" s="179"/>
      <c r="Z21" s="179"/>
      <c r="AA21" s="179"/>
      <c r="AB21" s="179"/>
      <c r="AC21" s="179"/>
      <c r="AD21" s="179"/>
      <c r="AE21" s="179"/>
    </row>
    <row r="22" spans="2:31" ht="23.25" customHeight="1">
      <c r="B22" s="448" t="s">
        <v>1</v>
      </c>
      <c r="C22" s="449"/>
      <c r="D22" s="449"/>
      <c r="E22" s="449"/>
      <c r="F22" s="450"/>
    </row>
    <row r="23" spans="2:31" ht="31.5" customHeight="1">
      <c r="B23" s="14" t="s">
        <v>543</v>
      </c>
      <c r="C23" s="429" t="s">
        <v>327</v>
      </c>
      <c r="D23" s="429"/>
      <c r="E23" s="429"/>
      <c r="F23" s="429"/>
    </row>
    <row r="24" spans="2:31" ht="22.5" customHeight="1">
      <c r="B24" s="286" t="s">
        <v>559</v>
      </c>
      <c r="C24" s="429" t="s">
        <v>137</v>
      </c>
      <c r="D24" s="471"/>
      <c r="E24" s="471"/>
      <c r="F24" s="471"/>
    </row>
    <row r="25" spans="2:31" ht="30">
      <c r="B25" s="286" t="s">
        <v>560</v>
      </c>
      <c r="C25" s="475" t="s">
        <v>3</v>
      </c>
      <c r="D25" s="473"/>
      <c r="E25" s="473"/>
      <c r="F25" s="474"/>
    </row>
    <row r="26" spans="2:31" ht="45">
      <c r="B26" s="198" t="s">
        <v>0</v>
      </c>
      <c r="C26" s="198"/>
      <c r="D26" s="299" t="s">
        <v>1351</v>
      </c>
      <c r="E26" s="299" t="s">
        <v>1352</v>
      </c>
      <c r="F26" s="299" t="s">
        <v>1353</v>
      </c>
    </row>
    <row r="27" spans="2:31" ht="37.5" customHeight="1">
      <c r="B27" s="47">
        <v>1</v>
      </c>
      <c r="C27" s="47" t="s">
        <v>228</v>
      </c>
      <c r="D27" s="207">
        <v>100</v>
      </c>
      <c r="E27" s="207"/>
      <c r="F27" s="57"/>
    </row>
    <row r="28" spans="2:31" ht="25.5" customHeight="1">
      <c r="B28" s="418" t="s">
        <v>1354</v>
      </c>
      <c r="C28" s="416"/>
      <c r="D28" s="416"/>
      <c r="E28" s="416"/>
      <c r="F28" s="417"/>
    </row>
    <row r="29" spans="2:31" ht="15.75" customHeight="1"/>
    <row r="30" spans="2:31">
      <c r="B30" s="448" t="s">
        <v>1</v>
      </c>
      <c r="C30" s="449"/>
      <c r="D30" s="449"/>
      <c r="E30" s="449"/>
      <c r="F30" s="450"/>
    </row>
    <row r="31" spans="2:31" ht="38.25" customHeight="1">
      <c r="B31" s="14" t="s">
        <v>561</v>
      </c>
      <c r="C31" s="429" t="s">
        <v>328</v>
      </c>
      <c r="D31" s="429"/>
      <c r="E31" s="429"/>
      <c r="F31" s="429"/>
    </row>
    <row r="32" spans="2:31" ht="36" customHeight="1">
      <c r="B32" s="286" t="s">
        <v>562</v>
      </c>
      <c r="C32" s="418" t="s">
        <v>567</v>
      </c>
      <c r="D32" s="473"/>
      <c r="E32" s="473"/>
      <c r="F32" s="474"/>
    </row>
    <row r="33" spans="2:6" ht="32.25" customHeight="1">
      <c r="B33" s="286" t="s">
        <v>563</v>
      </c>
      <c r="C33" s="418" t="s">
        <v>138</v>
      </c>
      <c r="D33" s="416"/>
      <c r="E33" s="416"/>
      <c r="F33" s="417"/>
    </row>
    <row r="34" spans="2:6" ht="30.75" customHeight="1">
      <c r="B34" s="286" t="s">
        <v>564</v>
      </c>
      <c r="C34" s="418" t="s">
        <v>139</v>
      </c>
      <c r="D34" s="416"/>
      <c r="E34" s="416"/>
      <c r="F34" s="417"/>
    </row>
    <row r="35" spans="2:6" ht="32.25" customHeight="1">
      <c r="B35" s="286" t="s">
        <v>565</v>
      </c>
      <c r="C35" s="418" t="s">
        <v>140</v>
      </c>
      <c r="D35" s="416"/>
      <c r="E35" s="416"/>
      <c r="F35" s="417"/>
    </row>
    <row r="36" spans="2:6" ht="30" customHeight="1">
      <c r="B36" s="286" t="s">
        <v>566</v>
      </c>
      <c r="C36" s="475" t="s">
        <v>1092</v>
      </c>
      <c r="D36" s="473"/>
      <c r="E36" s="473"/>
      <c r="F36" s="474"/>
    </row>
    <row r="37" spans="2:6" ht="34.5" customHeight="1">
      <c r="B37" s="198" t="s">
        <v>0</v>
      </c>
      <c r="C37" s="198"/>
      <c r="D37" s="299" t="s">
        <v>1351</v>
      </c>
      <c r="E37" s="299" t="s">
        <v>1352</v>
      </c>
      <c r="F37" s="299" t="s">
        <v>1353</v>
      </c>
    </row>
    <row r="38" spans="2:6" ht="26.25" customHeight="1">
      <c r="B38" s="286">
        <v>1</v>
      </c>
      <c r="C38" s="47" t="s">
        <v>206</v>
      </c>
      <c r="D38" s="230">
        <v>1600</v>
      </c>
      <c r="E38" s="230"/>
      <c r="F38" s="230"/>
    </row>
    <row r="39" spans="2:6" s="73" customFormat="1" ht="18" customHeight="1">
      <c r="B39" s="484" t="s">
        <v>1354</v>
      </c>
      <c r="C39" s="436"/>
      <c r="D39" s="436"/>
      <c r="E39" s="436"/>
      <c r="F39" s="437"/>
    </row>
    <row r="40" spans="2:6">
      <c r="B40" s="286">
        <v>2</v>
      </c>
      <c r="C40" s="47" t="s">
        <v>205</v>
      </c>
      <c r="D40" s="225">
        <v>40</v>
      </c>
      <c r="E40" s="225"/>
      <c r="F40" s="225"/>
    </row>
    <row r="41" spans="2:6" s="73" customFormat="1" ht="18" customHeight="1">
      <c r="B41" s="484" t="s">
        <v>1354</v>
      </c>
      <c r="C41" s="436"/>
      <c r="D41" s="436"/>
      <c r="E41" s="436"/>
      <c r="F41" s="437"/>
    </row>
    <row r="42" spans="2:6" ht="30">
      <c r="B42" s="286">
        <v>3</v>
      </c>
      <c r="C42" s="47" t="s">
        <v>203</v>
      </c>
      <c r="D42" s="225">
        <v>100</v>
      </c>
      <c r="E42" s="225"/>
      <c r="F42" s="225"/>
    </row>
    <row r="43" spans="2:6" s="73" customFormat="1" ht="18" customHeight="1">
      <c r="B43" s="484" t="s">
        <v>1354</v>
      </c>
      <c r="C43" s="436"/>
      <c r="D43" s="436"/>
      <c r="E43" s="436"/>
      <c r="F43" s="437"/>
    </row>
    <row r="44" spans="2:6" ht="33.75" customHeight="1">
      <c r="B44" s="47">
        <v>4</v>
      </c>
      <c r="C44" s="47" t="s">
        <v>204</v>
      </c>
      <c r="D44" s="225">
        <v>100</v>
      </c>
      <c r="E44" s="225"/>
      <c r="F44" s="225"/>
    </row>
    <row r="45" spans="2:6" ht="14.25" customHeight="1">
      <c r="B45" s="418" t="s">
        <v>1354</v>
      </c>
      <c r="C45" s="416"/>
      <c r="D45" s="416"/>
      <c r="E45" s="416"/>
      <c r="F45" s="417"/>
    </row>
    <row r="46" spans="2:6" ht="20.25" customHeight="1">
      <c r="B46" s="38"/>
      <c r="C46" s="38"/>
      <c r="D46" s="96"/>
      <c r="E46" s="245"/>
      <c r="F46" s="96"/>
    </row>
    <row r="47" spans="2:6" ht="18" customHeight="1">
      <c r="B47" s="463" t="s">
        <v>1</v>
      </c>
      <c r="C47" s="463"/>
      <c r="D47" s="463"/>
      <c r="E47" s="463"/>
      <c r="F47" s="463"/>
    </row>
    <row r="48" spans="2:6" ht="30.75" customHeight="1">
      <c r="B48" s="14" t="s">
        <v>568</v>
      </c>
      <c r="C48" s="429" t="s">
        <v>335</v>
      </c>
      <c r="D48" s="429"/>
      <c r="E48" s="429"/>
      <c r="F48" s="429"/>
    </row>
    <row r="49" spans="2:6" ht="27.75" customHeight="1">
      <c r="B49" s="286" t="s">
        <v>569</v>
      </c>
      <c r="C49" s="470" t="s">
        <v>229</v>
      </c>
      <c r="D49" s="467"/>
      <c r="E49" s="467"/>
      <c r="F49" s="468"/>
    </row>
    <row r="50" spans="2:6" ht="33" customHeight="1">
      <c r="B50" s="286" t="s">
        <v>570</v>
      </c>
      <c r="C50" s="470" t="s">
        <v>141</v>
      </c>
      <c r="D50" s="467"/>
      <c r="E50" s="467"/>
      <c r="F50" s="468"/>
    </row>
    <row r="51" spans="2:6" ht="34.5" customHeight="1">
      <c r="B51" s="286" t="s">
        <v>571</v>
      </c>
      <c r="C51" s="470" t="s">
        <v>232</v>
      </c>
      <c r="D51" s="467"/>
      <c r="E51" s="467"/>
      <c r="F51" s="468"/>
    </row>
    <row r="52" spans="2:6" ht="33.75" customHeight="1">
      <c r="B52" s="286" t="s">
        <v>572</v>
      </c>
      <c r="C52" s="470" t="s">
        <v>230</v>
      </c>
      <c r="D52" s="467"/>
      <c r="E52" s="467"/>
      <c r="F52" s="468"/>
    </row>
    <row r="53" spans="2:6" ht="44.25" customHeight="1">
      <c r="B53" s="286" t="s">
        <v>573</v>
      </c>
      <c r="C53" s="475" t="s">
        <v>231</v>
      </c>
      <c r="D53" s="473"/>
      <c r="E53" s="473"/>
      <c r="F53" s="474"/>
    </row>
    <row r="54" spans="2:6" s="245" customFormat="1" ht="31.5" customHeight="1">
      <c r="B54" s="198" t="s">
        <v>0</v>
      </c>
      <c r="C54" s="198"/>
      <c r="D54" s="299" t="s">
        <v>1351</v>
      </c>
      <c r="E54" s="299" t="s">
        <v>1352</v>
      </c>
      <c r="F54" s="299" t="s">
        <v>1353</v>
      </c>
    </row>
    <row r="55" spans="2:6" ht="37.5" customHeight="1">
      <c r="B55" s="47">
        <v>1</v>
      </c>
      <c r="C55" s="47" t="s">
        <v>574</v>
      </c>
      <c r="D55" s="207">
        <v>130</v>
      </c>
      <c r="E55" s="225"/>
      <c r="F55" s="57"/>
    </row>
    <row r="56" spans="2:6" ht="19.5" customHeight="1">
      <c r="B56" s="418" t="s">
        <v>1354</v>
      </c>
      <c r="C56" s="416"/>
      <c r="D56" s="416"/>
      <c r="E56" s="416"/>
      <c r="F56" s="417"/>
    </row>
    <row r="57" spans="2:6" ht="30.75" customHeight="1"/>
    <row r="58" spans="2:6" ht="24" customHeight="1">
      <c r="E58" s="32"/>
      <c r="F58" s="42"/>
    </row>
    <row r="59" spans="2:6" ht="20.25" customHeight="1"/>
    <row r="63" spans="2:6" ht="31.5" customHeight="1"/>
    <row r="64" spans="2:6" ht="15" customHeight="1"/>
  </sheetData>
  <mergeCells count="37">
    <mergeCell ref="B56:F56"/>
    <mergeCell ref="B14:F14"/>
    <mergeCell ref="B20:F20"/>
    <mergeCell ref="B28:F28"/>
    <mergeCell ref="B22:F22"/>
    <mergeCell ref="C24:F24"/>
    <mergeCell ref="C25:F25"/>
    <mergeCell ref="C23:F23"/>
    <mergeCell ref="B30:F30"/>
    <mergeCell ref="C31:F31"/>
    <mergeCell ref="C53:F53"/>
    <mergeCell ref="B47:F47"/>
    <mergeCell ref="C49:F49"/>
    <mergeCell ref="C50:F50"/>
    <mergeCell ref="C16:F16"/>
    <mergeCell ref="C17:F17"/>
    <mergeCell ref="B1:F1"/>
    <mergeCell ref="C3:F3"/>
    <mergeCell ref="C2:F2"/>
    <mergeCell ref="C15:F15"/>
    <mergeCell ref="C5:F5"/>
    <mergeCell ref="C4:F4"/>
    <mergeCell ref="B12:F12"/>
    <mergeCell ref="B8:F8"/>
    <mergeCell ref="B10:F10"/>
    <mergeCell ref="C52:F52"/>
    <mergeCell ref="C48:F48"/>
    <mergeCell ref="C32:F32"/>
    <mergeCell ref="C36:F36"/>
    <mergeCell ref="C33:F33"/>
    <mergeCell ref="C34:F34"/>
    <mergeCell ref="C35:F35"/>
    <mergeCell ref="C51:F51"/>
    <mergeCell ref="B45:F45"/>
    <mergeCell ref="B39:F39"/>
    <mergeCell ref="B41:F41"/>
    <mergeCell ref="B43:F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00B0F0"/>
  </sheetPr>
  <dimension ref="B2:N75"/>
  <sheetViews>
    <sheetView view="pageLayout" topLeftCell="A46" zoomScale="90" zoomScaleNormal="90" zoomScalePageLayoutView="90" workbookViewId="0">
      <selection activeCell="C49" sqref="C49:F49"/>
    </sheetView>
  </sheetViews>
  <sheetFormatPr defaultRowHeight="15"/>
  <cols>
    <col min="1" max="1" width="4.42578125" style="10" customWidth="1"/>
    <col min="2" max="2" width="14.42578125" style="10" customWidth="1"/>
    <col min="3" max="3" width="33.7109375" style="10" customWidth="1"/>
    <col min="4" max="4" width="8.7109375" style="10" customWidth="1"/>
    <col min="5" max="5" width="12.7109375" style="313" customWidth="1"/>
    <col min="6" max="6" width="12.85546875" style="10" customWidth="1"/>
    <col min="7" max="16384" width="9.140625" style="10"/>
  </cols>
  <sheetData>
    <row r="2" spans="2:14" ht="21.75" customHeight="1">
      <c r="B2" s="448" t="s">
        <v>4</v>
      </c>
      <c r="C2" s="449"/>
      <c r="D2" s="449"/>
      <c r="E2" s="449"/>
      <c r="F2" s="450"/>
    </row>
    <row r="3" spans="2:14" ht="34.5" customHeight="1">
      <c r="B3" s="37" t="s">
        <v>575</v>
      </c>
      <c r="C3" s="429" t="s">
        <v>392</v>
      </c>
      <c r="D3" s="429"/>
      <c r="E3" s="429"/>
      <c r="F3" s="429"/>
    </row>
    <row r="4" spans="2:14" ht="31.5" customHeight="1">
      <c r="B4" s="106" t="s">
        <v>576</v>
      </c>
      <c r="C4" s="418" t="s">
        <v>353</v>
      </c>
      <c r="D4" s="436"/>
      <c r="E4" s="436"/>
      <c r="F4" s="437"/>
    </row>
    <row r="5" spans="2:14" ht="32.25" customHeight="1">
      <c r="B5" s="106" t="s">
        <v>577</v>
      </c>
      <c r="C5" s="418" t="s">
        <v>142</v>
      </c>
      <c r="D5" s="416"/>
      <c r="E5" s="416"/>
      <c r="F5" s="417"/>
    </row>
    <row r="6" spans="2:14" ht="33" customHeight="1">
      <c r="B6" s="106" t="s">
        <v>578</v>
      </c>
      <c r="C6" s="418" t="s">
        <v>143</v>
      </c>
      <c r="D6" s="416"/>
      <c r="E6" s="416"/>
      <c r="F6" s="417"/>
    </row>
    <row r="7" spans="2:14" ht="33" customHeight="1">
      <c r="B7" s="113" t="s">
        <v>579</v>
      </c>
      <c r="C7" s="472" t="s">
        <v>1261</v>
      </c>
      <c r="D7" s="473"/>
      <c r="E7" s="473"/>
      <c r="F7" s="474"/>
    </row>
    <row r="8" spans="2:14" ht="30">
      <c r="B8" s="198" t="s">
        <v>0</v>
      </c>
      <c r="C8" s="198"/>
      <c r="D8" s="246" t="s">
        <v>1351</v>
      </c>
      <c r="E8" s="307" t="s">
        <v>1352</v>
      </c>
      <c r="F8" s="246" t="s">
        <v>1353</v>
      </c>
    </row>
    <row r="9" spans="2:14" ht="21.75" customHeight="1">
      <c r="B9" s="113">
        <v>1</v>
      </c>
      <c r="C9" s="47" t="s">
        <v>355</v>
      </c>
      <c r="D9" s="57">
        <v>43</v>
      </c>
      <c r="E9" s="308"/>
      <c r="F9" s="57"/>
    </row>
    <row r="10" spans="2:14">
      <c r="B10" s="438" t="s">
        <v>1354</v>
      </c>
      <c r="C10" s="436"/>
      <c r="D10" s="436"/>
      <c r="E10" s="436"/>
      <c r="F10" s="437"/>
    </row>
    <row r="11" spans="2:14" ht="21.75" customHeight="1">
      <c r="B11" s="113">
        <v>2</v>
      </c>
      <c r="C11" s="48" t="s">
        <v>354</v>
      </c>
      <c r="D11" s="241">
        <v>76</v>
      </c>
      <c r="E11" s="309"/>
      <c r="F11" s="162"/>
      <c r="H11" s="59"/>
      <c r="I11" s="59"/>
      <c r="J11" s="59"/>
      <c r="K11" s="59"/>
      <c r="L11" s="59"/>
      <c r="M11" s="59"/>
      <c r="N11" s="59"/>
    </row>
    <row r="12" spans="2:14">
      <c r="B12" s="438" t="s">
        <v>1354</v>
      </c>
      <c r="C12" s="436"/>
      <c r="D12" s="436"/>
      <c r="E12" s="436"/>
      <c r="F12" s="437"/>
    </row>
    <row r="13" spans="2:14" ht="15.75" customHeight="1">
      <c r="B13" s="113">
        <v>3</v>
      </c>
      <c r="C13" s="48" t="s">
        <v>5</v>
      </c>
      <c r="D13" s="241">
        <v>90</v>
      </c>
      <c r="E13" s="309"/>
      <c r="F13" s="162"/>
      <c r="H13" s="59"/>
      <c r="I13" s="59"/>
      <c r="J13" s="59"/>
      <c r="K13" s="59"/>
      <c r="L13" s="59"/>
      <c r="M13" s="59"/>
      <c r="N13" s="59"/>
    </row>
    <row r="14" spans="2:14">
      <c r="B14" s="438" t="s">
        <v>1354</v>
      </c>
      <c r="C14" s="436"/>
      <c r="D14" s="436"/>
      <c r="E14" s="436"/>
      <c r="F14" s="437"/>
    </row>
    <row r="15" spans="2:14" ht="30">
      <c r="B15" s="47">
        <v>4</v>
      </c>
      <c r="C15" s="48" t="s">
        <v>356</v>
      </c>
      <c r="D15" s="57">
        <v>930</v>
      </c>
      <c r="E15" s="310"/>
      <c r="F15" s="57"/>
      <c r="H15" s="59"/>
      <c r="I15" s="59"/>
      <c r="J15" s="59"/>
      <c r="K15" s="59"/>
      <c r="L15" s="59"/>
      <c r="M15" s="59"/>
      <c r="N15" s="59"/>
    </row>
    <row r="16" spans="2:14">
      <c r="B16" s="415" t="s">
        <v>1354</v>
      </c>
      <c r="C16" s="416"/>
      <c r="D16" s="416"/>
      <c r="E16" s="416"/>
      <c r="F16" s="417"/>
      <c r="H16" s="59"/>
      <c r="I16" s="59"/>
      <c r="J16" s="59"/>
      <c r="K16" s="59"/>
      <c r="L16" s="59"/>
      <c r="M16" s="59"/>
      <c r="N16" s="59"/>
    </row>
    <row r="18" spans="2:6" ht="19.5" customHeight="1">
      <c r="B18" s="448" t="s">
        <v>4</v>
      </c>
      <c r="C18" s="449"/>
      <c r="D18" s="449"/>
      <c r="E18" s="449"/>
      <c r="F18" s="450"/>
    </row>
    <row r="19" spans="2:6" ht="31.5" customHeight="1">
      <c r="B19" s="14" t="s">
        <v>580</v>
      </c>
      <c r="C19" s="418" t="s">
        <v>393</v>
      </c>
      <c r="D19" s="416"/>
      <c r="E19" s="416"/>
      <c r="F19" s="417"/>
    </row>
    <row r="20" spans="2:6" ht="25.5">
      <c r="B20" s="302" t="s">
        <v>581</v>
      </c>
      <c r="C20" s="418" t="s">
        <v>147</v>
      </c>
      <c r="D20" s="416"/>
      <c r="E20" s="416"/>
      <c r="F20" s="417"/>
    </row>
    <row r="21" spans="2:6" ht="25.5">
      <c r="B21" s="302" t="s">
        <v>582</v>
      </c>
      <c r="C21" s="418" t="s">
        <v>144</v>
      </c>
      <c r="D21" s="416"/>
      <c r="E21" s="416"/>
      <c r="F21" s="417"/>
    </row>
    <row r="22" spans="2:6" ht="30" customHeight="1">
      <c r="B22" s="302" t="s">
        <v>583</v>
      </c>
      <c r="C22" s="418" t="s">
        <v>145</v>
      </c>
      <c r="D22" s="416"/>
      <c r="E22" s="416"/>
      <c r="F22" s="417"/>
    </row>
    <row r="23" spans="2:6" ht="30.75" customHeight="1">
      <c r="B23" s="302" t="s">
        <v>584</v>
      </c>
      <c r="C23" s="418" t="s">
        <v>146</v>
      </c>
      <c r="D23" s="416"/>
      <c r="E23" s="416"/>
      <c r="F23" s="417"/>
    </row>
    <row r="24" spans="2:6" ht="60" customHeight="1">
      <c r="B24" s="113" t="s">
        <v>585</v>
      </c>
      <c r="C24" s="475" t="s">
        <v>6</v>
      </c>
      <c r="D24" s="473"/>
      <c r="E24" s="473"/>
      <c r="F24" s="474"/>
    </row>
    <row r="25" spans="2:6" ht="30">
      <c r="B25" s="198" t="s">
        <v>0</v>
      </c>
      <c r="C25" s="198"/>
      <c r="D25" s="246" t="s">
        <v>1351</v>
      </c>
      <c r="E25" s="307" t="s">
        <v>1352</v>
      </c>
      <c r="F25" s="246" t="s">
        <v>1353</v>
      </c>
    </row>
    <row r="26" spans="2:6" ht="30.75" customHeight="1">
      <c r="B26" s="113">
        <v>1</v>
      </c>
      <c r="C26" s="47" t="s">
        <v>357</v>
      </c>
      <c r="D26" s="61">
        <v>30</v>
      </c>
      <c r="E26" s="311"/>
      <c r="F26" s="61"/>
    </row>
    <row r="27" spans="2:6">
      <c r="B27" s="438" t="s">
        <v>1354</v>
      </c>
      <c r="C27" s="436"/>
      <c r="D27" s="436"/>
      <c r="E27" s="436"/>
      <c r="F27" s="437"/>
    </row>
    <row r="28" spans="2:6" ht="31.5" customHeight="1">
      <c r="B28" s="47">
        <v>2</v>
      </c>
      <c r="C28" s="48" t="s">
        <v>358</v>
      </c>
      <c r="D28" s="254">
        <v>13200</v>
      </c>
      <c r="E28" s="312"/>
      <c r="F28" s="254"/>
    </row>
    <row r="29" spans="2:6" ht="21" customHeight="1">
      <c r="B29" s="415" t="s">
        <v>1354</v>
      </c>
      <c r="C29" s="416"/>
      <c r="D29" s="416"/>
      <c r="E29" s="416"/>
      <c r="F29" s="417"/>
    </row>
    <row r="30" spans="2:6" ht="8.25" customHeight="1"/>
    <row r="31" spans="2:6" ht="20.25" customHeight="1">
      <c r="B31" s="448" t="s">
        <v>4</v>
      </c>
      <c r="C31" s="449"/>
      <c r="D31" s="449"/>
      <c r="E31" s="449"/>
      <c r="F31" s="450"/>
    </row>
    <row r="32" spans="2:6" ht="33" customHeight="1">
      <c r="B32" s="14" t="s">
        <v>586</v>
      </c>
      <c r="C32" s="418" t="s">
        <v>394</v>
      </c>
      <c r="D32" s="416"/>
      <c r="E32" s="416"/>
      <c r="F32" s="417"/>
    </row>
    <row r="33" spans="2:6" ht="31.5" customHeight="1">
      <c r="B33" s="318" t="s">
        <v>587</v>
      </c>
      <c r="C33" s="429" t="s">
        <v>149</v>
      </c>
      <c r="D33" s="471"/>
      <c r="E33" s="471"/>
      <c r="F33" s="471"/>
    </row>
    <row r="34" spans="2:6" ht="29.25" customHeight="1">
      <c r="B34" s="318" t="s">
        <v>588</v>
      </c>
      <c r="C34" s="429" t="s">
        <v>148</v>
      </c>
      <c r="D34" s="471"/>
      <c r="E34" s="471"/>
      <c r="F34" s="471"/>
    </row>
    <row r="35" spans="2:6" ht="28.5" customHeight="1">
      <c r="B35" s="318" t="s">
        <v>589</v>
      </c>
      <c r="C35" s="429" t="s">
        <v>359</v>
      </c>
      <c r="D35" s="471"/>
      <c r="E35" s="471"/>
      <c r="F35" s="471"/>
    </row>
    <row r="36" spans="2:6" ht="30.75" customHeight="1">
      <c r="B36" s="113" t="s">
        <v>590</v>
      </c>
      <c r="C36" s="475" t="s">
        <v>360</v>
      </c>
      <c r="D36" s="473"/>
      <c r="E36" s="473"/>
      <c r="F36" s="474"/>
    </row>
    <row r="37" spans="2:6" ht="30">
      <c r="B37" s="198" t="s">
        <v>0</v>
      </c>
      <c r="C37" s="198"/>
      <c r="D37" s="246" t="s">
        <v>1351</v>
      </c>
      <c r="E37" s="307" t="s">
        <v>1352</v>
      </c>
      <c r="F37" s="246" t="s">
        <v>1353</v>
      </c>
    </row>
    <row r="38" spans="2:6">
      <c r="B38" s="113">
        <v>1</v>
      </c>
      <c r="C38" s="131" t="s">
        <v>361</v>
      </c>
      <c r="D38" s="61">
        <v>6</v>
      </c>
      <c r="E38" s="311"/>
      <c r="F38" s="61"/>
    </row>
    <row r="39" spans="2:6">
      <c r="B39" s="438" t="s">
        <v>1354</v>
      </c>
      <c r="C39" s="436"/>
      <c r="D39" s="436"/>
      <c r="E39" s="436"/>
      <c r="F39" s="437"/>
    </row>
    <row r="40" spans="2:6" ht="30">
      <c r="B40" s="113">
        <v>2</v>
      </c>
      <c r="C40" s="130" t="s">
        <v>957</v>
      </c>
      <c r="D40" s="61">
        <v>250</v>
      </c>
      <c r="E40" s="311"/>
      <c r="F40" s="61"/>
    </row>
    <row r="41" spans="2:6">
      <c r="B41" s="438" t="s">
        <v>1354</v>
      </c>
      <c r="C41" s="436"/>
      <c r="D41" s="436"/>
      <c r="E41" s="436"/>
      <c r="F41" s="437"/>
    </row>
    <row r="42" spans="2:6" ht="30">
      <c r="B42" s="47">
        <v>3</v>
      </c>
      <c r="C42" s="130" t="s">
        <v>958</v>
      </c>
      <c r="D42" s="255">
        <v>40</v>
      </c>
      <c r="E42" s="314"/>
      <c r="F42" s="255"/>
    </row>
    <row r="43" spans="2:6">
      <c r="B43" s="415" t="s">
        <v>1354</v>
      </c>
      <c r="C43" s="416"/>
      <c r="D43" s="416"/>
      <c r="E43" s="416"/>
      <c r="F43" s="417"/>
    </row>
    <row r="45" spans="2:6">
      <c r="B45" s="448" t="s">
        <v>4</v>
      </c>
      <c r="C45" s="449"/>
      <c r="D45" s="449"/>
      <c r="E45" s="449"/>
      <c r="F45" s="450"/>
    </row>
    <row r="46" spans="2:6" ht="27.75" customHeight="1">
      <c r="B46" s="107" t="s">
        <v>591</v>
      </c>
      <c r="C46" s="433" t="s">
        <v>1309</v>
      </c>
      <c r="D46" s="429"/>
      <c r="E46" s="429"/>
      <c r="F46" s="429"/>
    </row>
    <row r="47" spans="2:6" ht="46.5" customHeight="1">
      <c r="B47" s="113" t="s">
        <v>592</v>
      </c>
      <c r="C47" s="429" t="s">
        <v>150</v>
      </c>
      <c r="D47" s="471"/>
      <c r="E47" s="471"/>
      <c r="F47" s="471"/>
    </row>
    <row r="48" spans="2:6" ht="29.25" customHeight="1">
      <c r="B48" s="113" t="s">
        <v>593</v>
      </c>
      <c r="C48" s="433" t="s">
        <v>1310</v>
      </c>
      <c r="D48" s="471"/>
      <c r="E48" s="471"/>
      <c r="F48" s="471"/>
    </row>
    <row r="49" spans="2:6" ht="47.25" customHeight="1">
      <c r="B49" s="113" t="s">
        <v>594</v>
      </c>
      <c r="C49" s="475" t="s">
        <v>151</v>
      </c>
      <c r="D49" s="473"/>
      <c r="E49" s="473"/>
      <c r="F49" s="474"/>
    </row>
    <row r="50" spans="2:6" ht="28.5" customHeight="1">
      <c r="B50" s="198" t="s">
        <v>0</v>
      </c>
      <c r="C50" s="198"/>
      <c r="D50" s="246" t="s">
        <v>1351</v>
      </c>
      <c r="E50" s="307" t="s">
        <v>1352</v>
      </c>
      <c r="F50" s="246" t="s">
        <v>1353</v>
      </c>
    </row>
    <row r="51" spans="2:6" ht="48.75" customHeight="1">
      <c r="B51" s="113">
        <v>1</v>
      </c>
      <c r="C51" s="47" t="s">
        <v>595</v>
      </c>
      <c r="D51" s="23">
        <v>12000</v>
      </c>
      <c r="E51" s="315"/>
      <c r="F51" s="23"/>
    </row>
    <row r="52" spans="2:6">
      <c r="B52" s="438" t="s">
        <v>1354</v>
      </c>
      <c r="C52" s="436"/>
      <c r="D52" s="436"/>
      <c r="E52" s="436"/>
      <c r="F52" s="437"/>
    </row>
    <row r="53" spans="2:6" ht="21" customHeight="1">
      <c r="B53" s="113">
        <v>2</v>
      </c>
      <c r="C53" s="48" t="s">
        <v>596</v>
      </c>
      <c r="D53" s="23">
        <v>76000</v>
      </c>
      <c r="E53" s="315"/>
      <c r="F53" s="23"/>
    </row>
    <row r="54" spans="2:6">
      <c r="B54" s="438" t="s">
        <v>1354</v>
      </c>
      <c r="C54" s="436"/>
      <c r="D54" s="436"/>
      <c r="E54" s="436"/>
      <c r="F54" s="437"/>
    </row>
    <row r="55" spans="2:6" ht="24">
      <c r="B55" s="113">
        <v>3</v>
      </c>
      <c r="C55" s="319" t="s">
        <v>597</v>
      </c>
      <c r="D55" s="23">
        <v>850</v>
      </c>
      <c r="E55" s="315"/>
      <c r="F55" s="23"/>
    </row>
    <row r="56" spans="2:6">
      <c r="B56" s="438" t="s">
        <v>1354</v>
      </c>
      <c r="C56" s="436"/>
      <c r="D56" s="436"/>
      <c r="E56" s="436"/>
      <c r="F56" s="437"/>
    </row>
    <row r="57" spans="2:6" ht="30.75" customHeight="1">
      <c r="B57" s="47">
        <v>4</v>
      </c>
      <c r="C57" s="48" t="s">
        <v>598</v>
      </c>
      <c r="D57" s="256">
        <v>200</v>
      </c>
      <c r="E57" s="316"/>
      <c r="F57" s="256"/>
    </row>
    <row r="58" spans="2:6">
      <c r="B58" s="438" t="s">
        <v>1354</v>
      </c>
      <c r="C58" s="436"/>
      <c r="D58" s="436"/>
      <c r="E58" s="436"/>
      <c r="F58" s="437"/>
    </row>
    <row r="65" spans="3:7">
      <c r="C65" s="33"/>
      <c r="D65" s="58"/>
      <c r="E65" s="317"/>
      <c r="F65" s="169"/>
    </row>
    <row r="66" spans="3:7" ht="33.75" customHeight="1"/>
    <row r="67" spans="3:7" ht="15" customHeight="1"/>
    <row r="68" spans="3:7" ht="36.75" customHeight="1"/>
    <row r="69" spans="3:7" ht="32.25" customHeight="1"/>
    <row r="70" spans="3:7" ht="29.25" customHeight="1"/>
    <row r="72" spans="3:7" ht="39" customHeight="1"/>
    <row r="74" spans="3:7" ht="36.75" customHeight="1"/>
    <row r="75" spans="3:7">
      <c r="G75" s="185"/>
    </row>
  </sheetData>
  <mergeCells count="37">
    <mergeCell ref="B10:F10"/>
    <mergeCell ref="B12:F12"/>
    <mergeCell ref="B14:F14"/>
    <mergeCell ref="B56:F56"/>
    <mergeCell ref="B54:F54"/>
    <mergeCell ref="B52:F52"/>
    <mergeCell ref="B41:F41"/>
    <mergeCell ref="B39:F39"/>
    <mergeCell ref="B16:F16"/>
    <mergeCell ref="B29:F29"/>
    <mergeCell ref="B43:F43"/>
    <mergeCell ref="C19:F19"/>
    <mergeCell ref="B18:F18"/>
    <mergeCell ref="C33:F33"/>
    <mergeCell ref="B27:F27"/>
    <mergeCell ref="B58:F58"/>
    <mergeCell ref="C48:F48"/>
    <mergeCell ref="C20:F20"/>
    <mergeCell ref="C24:F24"/>
    <mergeCell ref="C36:F36"/>
    <mergeCell ref="B45:F45"/>
    <mergeCell ref="C47:F47"/>
    <mergeCell ref="C49:F49"/>
    <mergeCell ref="C32:F32"/>
    <mergeCell ref="C46:F46"/>
    <mergeCell ref="C35:F35"/>
    <mergeCell ref="C23:F23"/>
    <mergeCell ref="C21:F21"/>
    <mergeCell ref="C22:F22"/>
    <mergeCell ref="C34:F34"/>
    <mergeCell ref="B31:F31"/>
    <mergeCell ref="B2:F2"/>
    <mergeCell ref="C4:F4"/>
    <mergeCell ref="C7:F7"/>
    <mergeCell ref="C5:F5"/>
    <mergeCell ref="C6:F6"/>
    <mergeCell ref="C3:F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F0"/>
  </sheetPr>
  <dimension ref="A1:M166"/>
  <sheetViews>
    <sheetView view="pageLayout" topLeftCell="A109" zoomScaleNormal="85" workbookViewId="0">
      <selection activeCell="C144" sqref="C144"/>
    </sheetView>
  </sheetViews>
  <sheetFormatPr defaultRowHeight="15"/>
  <cols>
    <col min="1" max="1" width="4" style="10" customWidth="1"/>
    <col min="2" max="2" width="20.7109375" style="10" customWidth="1"/>
    <col min="3" max="3" width="31.42578125" style="10" customWidth="1"/>
    <col min="4" max="4" width="7.28515625" style="10" customWidth="1"/>
    <col min="5" max="5" width="12.7109375" style="313" customWidth="1"/>
    <col min="6" max="6" width="10.85546875" style="313" customWidth="1"/>
    <col min="7" max="7" width="9.140625" style="10"/>
    <col min="8" max="8" width="44.28515625" style="10" customWidth="1"/>
    <col min="9" max="9" width="8.7109375" style="10" customWidth="1"/>
    <col min="10" max="10" width="9.7109375" style="10" customWidth="1"/>
    <col min="11" max="11" width="9.140625" style="10" customWidth="1"/>
    <col min="12" max="16384" width="9.140625" style="10"/>
  </cols>
  <sheetData>
    <row r="1" spans="2:10" ht="21.75" customHeight="1">
      <c r="B1" s="448" t="s">
        <v>45</v>
      </c>
      <c r="C1" s="449"/>
      <c r="D1" s="449"/>
      <c r="E1" s="449"/>
      <c r="F1" s="450"/>
    </row>
    <row r="2" spans="2:10">
      <c r="B2" s="14" t="s">
        <v>626</v>
      </c>
      <c r="C2" s="429" t="s">
        <v>395</v>
      </c>
      <c r="D2" s="429"/>
      <c r="E2" s="429"/>
      <c r="F2" s="429"/>
    </row>
    <row r="3" spans="2:10" ht="30.75" customHeight="1">
      <c r="B3" s="113" t="s">
        <v>627</v>
      </c>
      <c r="C3" s="429" t="s">
        <v>90</v>
      </c>
      <c r="D3" s="471"/>
      <c r="E3" s="471"/>
      <c r="F3" s="471"/>
    </row>
    <row r="4" spans="2:10" ht="45" customHeight="1">
      <c r="B4" s="113" t="s">
        <v>628</v>
      </c>
      <c r="C4" s="472" t="s">
        <v>396</v>
      </c>
      <c r="D4" s="473"/>
      <c r="E4" s="473"/>
      <c r="F4" s="474"/>
    </row>
    <row r="5" spans="2:10" ht="36">
      <c r="B5" s="198" t="s">
        <v>0</v>
      </c>
      <c r="C5" s="198"/>
      <c r="D5" s="246" t="s">
        <v>1351</v>
      </c>
      <c r="E5" s="307" t="s">
        <v>1352</v>
      </c>
      <c r="F5" s="307" t="s">
        <v>1353</v>
      </c>
    </row>
    <row r="6" spans="2:10" ht="120.75" customHeight="1">
      <c r="B6" s="1">
        <v>1</v>
      </c>
      <c r="C6" s="1" t="s">
        <v>599</v>
      </c>
      <c r="D6" s="221">
        <v>98750</v>
      </c>
      <c r="E6" s="293"/>
      <c r="F6" s="293"/>
    </row>
    <row r="7" spans="2:10" ht="19.5" customHeight="1">
      <c r="B7" s="271" t="s">
        <v>1354</v>
      </c>
      <c r="C7" s="272"/>
      <c r="D7" s="272"/>
      <c r="E7" s="320"/>
      <c r="F7" s="321"/>
    </row>
    <row r="8" spans="2:10" ht="63.75" customHeight="1">
      <c r="B8" s="1">
        <v>2</v>
      </c>
      <c r="C8" s="1" t="s">
        <v>600</v>
      </c>
      <c r="D8" s="221">
        <v>90250</v>
      </c>
      <c r="E8" s="293"/>
      <c r="F8" s="293"/>
      <c r="H8" s="59"/>
      <c r="I8" s="59"/>
      <c r="J8" s="59"/>
    </row>
    <row r="9" spans="2:10" ht="18" customHeight="1">
      <c r="B9" s="271" t="s">
        <v>1354</v>
      </c>
      <c r="C9" s="272"/>
      <c r="D9" s="272"/>
      <c r="E9" s="320"/>
      <c r="F9" s="321"/>
    </row>
    <row r="10" spans="2:10" ht="30">
      <c r="B10" s="1">
        <v>3</v>
      </c>
      <c r="C10" s="1" t="s">
        <v>1093</v>
      </c>
      <c r="D10" s="221">
        <v>14500</v>
      </c>
      <c r="E10" s="293"/>
      <c r="F10" s="293"/>
      <c r="H10" s="59"/>
      <c r="I10" s="59"/>
      <c r="J10" s="59"/>
    </row>
    <row r="11" spans="2:10" ht="16.5" customHeight="1">
      <c r="B11" s="271" t="s">
        <v>1354</v>
      </c>
      <c r="C11" s="272"/>
      <c r="D11" s="272"/>
      <c r="E11" s="320"/>
      <c r="F11" s="321"/>
    </row>
    <row r="12" spans="2:10" ht="30">
      <c r="B12" s="1">
        <v>4</v>
      </c>
      <c r="C12" s="1" t="s">
        <v>1094</v>
      </c>
      <c r="D12" s="221">
        <v>16500</v>
      </c>
      <c r="E12" s="293"/>
      <c r="F12" s="293"/>
      <c r="H12" s="59"/>
      <c r="I12" s="59"/>
      <c r="J12" s="59"/>
    </row>
    <row r="13" spans="2:10" ht="16.5" customHeight="1">
      <c r="B13" s="271" t="s">
        <v>1354</v>
      </c>
      <c r="C13" s="272"/>
      <c r="D13" s="272"/>
      <c r="E13" s="320"/>
      <c r="F13" s="321"/>
    </row>
    <row r="14" spans="2:10" ht="30">
      <c r="B14" s="1">
        <v>5</v>
      </c>
      <c r="C14" s="1" t="s">
        <v>1095</v>
      </c>
      <c r="D14" s="221">
        <v>7840</v>
      </c>
      <c r="E14" s="293"/>
      <c r="F14" s="293"/>
    </row>
    <row r="15" spans="2:10" ht="15.75" customHeight="1">
      <c r="B15" s="271" t="s">
        <v>1354</v>
      </c>
      <c r="C15" s="272"/>
      <c r="D15" s="272"/>
      <c r="E15" s="320"/>
      <c r="F15" s="321"/>
    </row>
    <row r="16" spans="2:10" ht="30">
      <c r="B16" s="1">
        <v>6</v>
      </c>
      <c r="C16" s="1" t="s">
        <v>1096</v>
      </c>
      <c r="D16" s="7">
        <v>542850</v>
      </c>
      <c r="E16" s="322"/>
      <c r="F16" s="322"/>
    </row>
    <row r="17" spans="2:6" ht="17.25" customHeight="1">
      <c r="B17" s="271" t="s">
        <v>1354</v>
      </c>
      <c r="C17" s="272"/>
      <c r="D17" s="272"/>
      <c r="E17" s="320"/>
      <c r="F17" s="321"/>
    </row>
    <row r="19" spans="2:6" ht="20.25" customHeight="1">
      <c r="B19" s="448" t="s">
        <v>45</v>
      </c>
      <c r="C19" s="449"/>
      <c r="D19" s="449"/>
      <c r="E19" s="449"/>
      <c r="F19" s="450"/>
    </row>
    <row r="20" spans="2:6" ht="17.25" customHeight="1">
      <c r="B20" s="107" t="s">
        <v>619</v>
      </c>
      <c r="C20" s="429" t="s">
        <v>601</v>
      </c>
      <c r="D20" s="429"/>
      <c r="E20" s="429"/>
      <c r="F20" s="429"/>
    </row>
    <row r="21" spans="2:6" ht="21" customHeight="1">
      <c r="B21" s="151" t="s">
        <v>1097</v>
      </c>
      <c r="C21" s="429" t="s">
        <v>643</v>
      </c>
      <c r="D21" s="471"/>
      <c r="E21" s="471"/>
      <c r="F21" s="471"/>
    </row>
    <row r="22" spans="2:6" ht="33.75" customHeight="1">
      <c r="B22" s="113" t="s">
        <v>914</v>
      </c>
      <c r="C22" s="475" t="s">
        <v>194</v>
      </c>
      <c r="D22" s="473"/>
      <c r="E22" s="473"/>
      <c r="F22" s="474"/>
    </row>
    <row r="23" spans="2:6" ht="33.75" customHeight="1">
      <c r="B23" s="198" t="s">
        <v>0</v>
      </c>
      <c r="C23" s="198"/>
      <c r="D23" s="246" t="s">
        <v>1351</v>
      </c>
      <c r="E23" s="307" t="s">
        <v>1352</v>
      </c>
      <c r="F23" s="307" t="s">
        <v>1353</v>
      </c>
    </row>
    <row r="24" spans="2:6" ht="33.75" customHeight="1">
      <c r="B24" s="1">
        <v>1</v>
      </c>
      <c r="C24" s="1" t="s">
        <v>602</v>
      </c>
      <c r="D24" s="15">
        <v>700</v>
      </c>
      <c r="E24" s="295"/>
      <c r="F24" s="295"/>
    </row>
    <row r="25" spans="2:6" ht="21" customHeight="1">
      <c r="B25" s="271" t="s">
        <v>1354</v>
      </c>
      <c r="C25" s="272"/>
      <c r="D25" s="272"/>
      <c r="E25" s="320"/>
      <c r="F25" s="321"/>
    </row>
    <row r="26" spans="2:6" ht="30">
      <c r="B26" s="1">
        <v>2</v>
      </c>
      <c r="C26" s="1" t="s">
        <v>603</v>
      </c>
      <c r="D26" s="215">
        <v>400</v>
      </c>
      <c r="E26" s="298"/>
      <c r="F26" s="298"/>
    </row>
    <row r="27" spans="2:6" ht="21" customHeight="1">
      <c r="B27" s="271" t="s">
        <v>1354</v>
      </c>
      <c r="C27" s="272"/>
      <c r="D27" s="272"/>
      <c r="E27" s="320"/>
      <c r="F27" s="321"/>
    </row>
    <row r="28" spans="2:6" ht="45">
      <c r="B28" s="1">
        <v>3</v>
      </c>
      <c r="C28" s="1" t="s">
        <v>604</v>
      </c>
      <c r="D28" s="215">
        <v>500</v>
      </c>
      <c r="E28" s="298"/>
      <c r="F28" s="298"/>
    </row>
    <row r="29" spans="2:6" ht="22.5" customHeight="1">
      <c r="B29" s="271" t="s">
        <v>1354</v>
      </c>
      <c r="C29" s="272"/>
      <c r="D29" s="272"/>
      <c r="E29" s="320"/>
      <c r="F29" s="321"/>
    </row>
    <row r="30" spans="2:6" ht="50.25" customHeight="1">
      <c r="B30" s="1">
        <v>4</v>
      </c>
      <c r="C30" s="1" t="s">
        <v>605</v>
      </c>
      <c r="D30" s="215">
        <v>2400</v>
      </c>
      <c r="E30" s="298"/>
      <c r="F30" s="298"/>
    </row>
    <row r="31" spans="2:6" ht="18.75" customHeight="1">
      <c r="B31" s="271" t="s">
        <v>1354</v>
      </c>
      <c r="C31" s="272"/>
      <c r="D31" s="272"/>
      <c r="E31" s="320"/>
      <c r="F31" s="321"/>
    </row>
    <row r="32" spans="2:6" ht="30">
      <c r="B32" s="1">
        <v>5</v>
      </c>
      <c r="C32" s="1" t="s">
        <v>606</v>
      </c>
      <c r="D32" s="215">
        <v>1300</v>
      </c>
      <c r="E32" s="298"/>
      <c r="F32" s="298"/>
    </row>
    <row r="33" spans="2:11" ht="15" customHeight="1">
      <c r="B33" s="271" t="s">
        <v>1354</v>
      </c>
      <c r="C33" s="272"/>
      <c r="D33" s="272"/>
      <c r="E33" s="320"/>
      <c r="F33" s="321"/>
    </row>
    <row r="34" spans="2:11" ht="30">
      <c r="B34" s="1">
        <v>6</v>
      </c>
      <c r="C34" s="1" t="s">
        <v>607</v>
      </c>
      <c r="D34" s="215">
        <v>1250</v>
      </c>
      <c r="E34" s="298"/>
      <c r="F34" s="298"/>
    </row>
    <row r="35" spans="2:11" ht="14.25" customHeight="1">
      <c r="B35" s="271" t="s">
        <v>1354</v>
      </c>
      <c r="C35" s="272"/>
      <c r="D35" s="272"/>
      <c r="E35" s="320"/>
      <c r="F35" s="321"/>
    </row>
    <row r="36" spans="2:11" ht="30">
      <c r="B36" s="1">
        <v>7</v>
      </c>
      <c r="C36" s="1" t="s">
        <v>608</v>
      </c>
      <c r="D36" s="215">
        <v>200</v>
      </c>
      <c r="E36" s="298"/>
      <c r="F36" s="298"/>
    </row>
    <row r="37" spans="2:11" ht="18" customHeight="1">
      <c r="B37" s="271" t="s">
        <v>1354</v>
      </c>
      <c r="C37" s="272"/>
      <c r="D37" s="272"/>
      <c r="E37" s="320"/>
      <c r="F37" s="321"/>
    </row>
    <row r="38" spans="2:11" ht="30">
      <c r="B38" s="1">
        <v>8</v>
      </c>
      <c r="C38" s="1" t="s">
        <v>609</v>
      </c>
      <c r="D38" s="215">
        <v>100</v>
      </c>
      <c r="E38" s="298"/>
      <c r="F38" s="298"/>
    </row>
    <row r="39" spans="2:11" ht="15" customHeight="1">
      <c r="B39" s="271" t="s">
        <v>1354</v>
      </c>
      <c r="C39" s="272"/>
      <c r="D39" s="272"/>
      <c r="E39" s="320"/>
      <c r="F39" s="321"/>
    </row>
    <row r="40" spans="2:11" ht="27.75" customHeight="1">
      <c r="B40" s="1">
        <v>9</v>
      </c>
      <c r="C40" s="1" t="s">
        <v>1363</v>
      </c>
      <c r="D40" s="215">
        <v>325</v>
      </c>
      <c r="E40" s="298"/>
      <c r="F40" s="298"/>
    </row>
    <row r="41" spans="2:11" ht="17.25" customHeight="1">
      <c r="B41" s="271" t="s">
        <v>1354</v>
      </c>
      <c r="C41" s="272"/>
      <c r="D41" s="272"/>
      <c r="E41" s="320"/>
      <c r="F41" s="321"/>
    </row>
    <row r="42" spans="2:11" ht="45">
      <c r="B42" s="1">
        <v>10</v>
      </c>
      <c r="C42" s="1" t="s">
        <v>610</v>
      </c>
      <c r="D42" s="215">
        <v>6800</v>
      </c>
      <c r="E42" s="298"/>
      <c r="F42" s="298"/>
    </row>
    <row r="43" spans="2:11" ht="18.75" customHeight="1">
      <c r="B43" s="271" t="s">
        <v>1354</v>
      </c>
      <c r="C43" s="272"/>
      <c r="D43" s="272"/>
      <c r="E43" s="320"/>
      <c r="F43" s="321"/>
    </row>
    <row r="44" spans="2:11" ht="45">
      <c r="B44" s="1">
        <v>11</v>
      </c>
      <c r="C44" s="1" t="s">
        <v>611</v>
      </c>
      <c r="D44" s="215">
        <v>2225</v>
      </c>
      <c r="E44" s="298"/>
      <c r="F44" s="298"/>
    </row>
    <row r="45" spans="2:11" ht="17.25" customHeight="1">
      <c r="B45" s="271" t="s">
        <v>1354</v>
      </c>
      <c r="C45" s="272"/>
      <c r="D45" s="272"/>
      <c r="E45" s="320"/>
      <c r="F45" s="321"/>
    </row>
    <row r="46" spans="2:11" ht="45">
      <c r="B46" s="1">
        <v>12</v>
      </c>
      <c r="C46" s="1" t="s">
        <v>612</v>
      </c>
      <c r="D46" s="215">
        <v>6400</v>
      </c>
      <c r="E46" s="298"/>
      <c r="F46" s="298"/>
      <c r="H46" s="62"/>
      <c r="I46" s="62"/>
      <c r="J46" s="62"/>
      <c r="K46" s="62"/>
    </row>
    <row r="47" spans="2:11" ht="18" customHeight="1">
      <c r="B47" s="271" t="s">
        <v>1354</v>
      </c>
      <c r="C47" s="272"/>
      <c r="D47" s="272"/>
      <c r="E47" s="320"/>
      <c r="F47" s="321"/>
    </row>
    <row r="48" spans="2:11" ht="30">
      <c r="B48" s="1">
        <v>13</v>
      </c>
      <c r="C48" s="1" t="s">
        <v>46</v>
      </c>
      <c r="D48" s="215">
        <v>2000</v>
      </c>
      <c r="E48" s="298"/>
      <c r="F48" s="298"/>
      <c r="H48" s="62"/>
      <c r="I48" s="62"/>
      <c r="J48" s="62"/>
      <c r="K48" s="62"/>
    </row>
    <row r="49" spans="2:11" ht="14.25" customHeight="1">
      <c r="B49" s="271" t="s">
        <v>1354</v>
      </c>
      <c r="C49" s="272"/>
      <c r="D49" s="272"/>
      <c r="E49" s="320"/>
      <c r="F49" s="321"/>
    </row>
    <row r="50" spans="2:11" ht="45">
      <c r="B50" s="1">
        <v>14</v>
      </c>
      <c r="C50" s="1" t="s">
        <v>47</v>
      </c>
      <c r="D50" s="215">
        <v>750</v>
      </c>
      <c r="E50" s="298"/>
      <c r="F50" s="298"/>
      <c r="H50" s="62"/>
      <c r="I50" s="62"/>
      <c r="J50" s="62"/>
      <c r="K50" s="62"/>
    </row>
    <row r="51" spans="2:11" ht="16.5" customHeight="1">
      <c r="B51" s="271" t="s">
        <v>1354</v>
      </c>
      <c r="C51" s="272"/>
      <c r="D51" s="272"/>
      <c r="E51" s="320"/>
      <c r="F51" s="321"/>
    </row>
    <row r="52" spans="2:11" ht="46.5" customHeight="1">
      <c r="B52" s="1">
        <v>15</v>
      </c>
      <c r="C52" s="1" t="s">
        <v>48</v>
      </c>
      <c r="D52" s="215">
        <v>350</v>
      </c>
      <c r="E52" s="298"/>
      <c r="F52" s="298"/>
      <c r="H52" s="62"/>
      <c r="I52" s="62"/>
      <c r="J52" s="62"/>
      <c r="K52" s="62"/>
    </row>
    <row r="53" spans="2:11" ht="15" customHeight="1">
      <c r="B53" s="271" t="s">
        <v>1354</v>
      </c>
      <c r="C53" s="272"/>
      <c r="D53" s="272"/>
      <c r="E53" s="320"/>
      <c r="F53" s="321"/>
    </row>
    <row r="54" spans="2:11">
      <c r="B54" s="1">
        <v>16</v>
      </c>
      <c r="C54" s="1" t="s">
        <v>49</v>
      </c>
      <c r="D54" s="215">
        <v>300</v>
      </c>
      <c r="E54" s="298"/>
      <c r="F54" s="298"/>
      <c r="H54" s="62"/>
      <c r="I54" s="62"/>
      <c r="J54" s="62"/>
      <c r="K54" s="62"/>
    </row>
    <row r="55" spans="2:11" ht="12.75" customHeight="1">
      <c r="B55" s="271" t="s">
        <v>1354</v>
      </c>
      <c r="C55" s="272"/>
      <c r="D55" s="272"/>
      <c r="E55" s="320"/>
      <c r="F55" s="321"/>
    </row>
    <row r="56" spans="2:11" ht="18.75" customHeight="1">
      <c r="B56" s="1">
        <v>17</v>
      </c>
      <c r="C56" s="1" t="s">
        <v>613</v>
      </c>
      <c r="D56" s="215">
        <v>300</v>
      </c>
      <c r="E56" s="298"/>
      <c r="F56" s="298"/>
    </row>
    <row r="57" spans="2:11" ht="15.75" customHeight="1">
      <c r="B57" s="271" t="s">
        <v>1354</v>
      </c>
      <c r="C57" s="272"/>
      <c r="D57" s="272"/>
      <c r="E57" s="320"/>
      <c r="F57" s="321"/>
    </row>
    <row r="58" spans="2:11" ht="30">
      <c r="B58" s="1">
        <v>18</v>
      </c>
      <c r="C58" s="1" t="s">
        <v>50</v>
      </c>
      <c r="D58" s="215">
        <v>300</v>
      </c>
      <c r="E58" s="298"/>
      <c r="F58" s="298"/>
    </row>
    <row r="59" spans="2:11" ht="16.5" customHeight="1">
      <c r="B59" s="271" t="s">
        <v>1354</v>
      </c>
      <c r="C59" s="272"/>
      <c r="D59" s="272"/>
      <c r="E59" s="320"/>
      <c r="F59" s="321"/>
    </row>
    <row r="60" spans="2:11">
      <c r="B60" s="1">
        <v>19</v>
      </c>
      <c r="C60" s="1" t="s">
        <v>51</v>
      </c>
      <c r="D60" s="215">
        <v>45</v>
      </c>
      <c r="E60" s="298"/>
      <c r="F60" s="298"/>
    </row>
    <row r="61" spans="2:11" ht="18" customHeight="1">
      <c r="B61" s="271" t="s">
        <v>1354</v>
      </c>
      <c r="C61" s="272"/>
      <c r="D61" s="272"/>
      <c r="E61" s="320"/>
      <c r="F61" s="321"/>
    </row>
    <row r="62" spans="2:11" ht="30" customHeight="1">
      <c r="B62" s="1">
        <v>20</v>
      </c>
      <c r="C62" s="1" t="s">
        <v>52</v>
      </c>
      <c r="D62" s="215">
        <v>800</v>
      </c>
      <c r="E62" s="298"/>
      <c r="F62" s="298"/>
      <c r="G62" s="59"/>
      <c r="H62" s="59"/>
    </row>
    <row r="63" spans="2:11" ht="16.5" customHeight="1">
      <c r="B63" s="271" t="s">
        <v>1354</v>
      </c>
      <c r="C63" s="272"/>
      <c r="D63" s="272"/>
      <c r="E63" s="320"/>
      <c r="F63" s="321"/>
    </row>
    <row r="64" spans="2:11" ht="30">
      <c r="B64" s="1">
        <v>21</v>
      </c>
      <c r="C64" s="1" t="s">
        <v>53</v>
      </c>
      <c r="D64" s="15">
        <v>800</v>
      </c>
      <c r="E64" s="295"/>
      <c r="F64" s="295"/>
      <c r="G64" s="43"/>
      <c r="H64" s="63"/>
    </row>
    <row r="65" spans="1:8">
      <c r="B65" s="455" t="s">
        <v>1354</v>
      </c>
      <c r="C65" s="456"/>
      <c r="D65" s="456"/>
      <c r="E65" s="456"/>
      <c r="F65" s="457"/>
      <c r="G65" s="43"/>
      <c r="H65" s="63"/>
    </row>
    <row r="66" spans="1:8">
      <c r="A66" s="451"/>
      <c r="B66" s="451"/>
      <c r="C66" s="451"/>
      <c r="D66" s="451"/>
      <c r="E66" s="451"/>
      <c r="F66" s="451"/>
      <c r="G66" s="451"/>
      <c r="H66" s="63"/>
    </row>
    <row r="67" spans="1:8">
      <c r="B67" s="448" t="s">
        <v>45</v>
      </c>
      <c r="C67" s="449"/>
      <c r="D67" s="449"/>
      <c r="E67" s="449"/>
      <c r="F67" s="450"/>
      <c r="G67" s="43"/>
      <c r="H67" s="63"/>
    </row>
    <row r="68" spans="1:8" ht="31.5" customHeight="1">
      <c r="B68" s="107" t="s">
        <v>619</v>
      </c>
      <c r="C68" s="429" t="s">
        <v>397</v>
      </c>
      <c r="D68" s="429"/>
      <c r="E68" s="429"/>
      <c r="F68" s="429"/>
      <c r="G68" s="59"/>
      <c r="H68" s="59"/>
    </row>
    <row r="69" spans="1:8" ht="30.75" customHeight="1">
      <c r="B69" s="151" t="s">
        <v>1098</v>
      </c>
      <c r="C69" s="429" t="s">
        <v>233</v>
      </c>
      <c r="D69" s="471"/>
      <c r="E69" s="471"/>
      <c r="F69" s="471"/>
    </row>
    <row r="70" spans="1:8" ht="32.25" customHeight="1">
      <c r="B70" s="113" t="s">
        <v>620</v>
      </c>
      <c r="C70" s="475" t="s">
        <v>362</v>
      </c>
      <c r="D70" s="476"/>
      <c r="E70" s="476"/>
      <c r="F70" s="477"/>
    </row>
    <row r="71" spans="1:8" ht="36">
      <c r="B71" s="198" t="s">
        <v>0</v>
      </c>
      <c r="C71" s="198"/>
      <c r="D71" s="246" t="s">
        <v>1351</v>
      </c>
      <c r="E71" s="307" t="s">
        <v>1352</v>
      </c>
      <c r="F71" s="307" t="s">
        <v>1353</v>
      </c>
    </row>
    <row r="72" spans="1:8">
      <c r="B72" s="1">
        <v>1</v>
      </c>
      <c r="C72" s="113" t="s">
        <v>234</v>
      </c>
      <c r="D72" s="15">
        <v>15000</v>
      </c>
      <c r="E72" s="298"/>
      <c r="F72" s="295"/>
    </row>
    <row r="73" spans="1:8" ht="17.25" customHeight="1">
      <c r="B73" s="271" t="s">
        <v>1354</v>
      </c>
      <c r="C73" s="272"/>
      <c r="D73" s="272"/>
      <c r="E73" s="320"/>
      <c r="F73" s="321"/>
    </row>
    <row r="74" spans="1:8">
      <c r="B74" s="1">
        <v>2</v>
      </c>
      <c r="C74" s="1" t="s">
        <v>235</v>
      </c>
      <c r="D74" s="15">
        <v>5000</v>
      </c>
      <c r="E74" s="298"/>
      <c r="F74" s="295"/>
    </row>
    <row r="75" spans="1:8" ht="14.25" customHeight="1">
      <c r="B75" s="271" t="s">
        <v>1354</v>
      </c>
      <c r="C75" s="272"/>
      <c r="D75" s="272"/>
      <c r="E75" s="320"/>
      <c r="F75" s="321"/>
    </row>
    <row r="76" spans="1:8">
      <c r="B76" s="1">
        <v>3</v>
      </c>
      <c r="C76" s="113" t="s">
        <v>236</v>
      </c>
      <c r="D76" s="15">
        <v>85000</v>
      </c>
      <c r="E76" s="298"/>
      <c r="F76" s="295"/>
    </row>
    <row r="77" spans="1:8" ht="15" customHeight="1">
      <c r="B77" s="271" t="s">
        <v>1354</v>
      </c>
      <c r="C77" s="272"/>
      <c r="D77" s="272"/>
      <c r="E77" s="320"/>
      <c r="F77" s="321"/>
    </row>
    <row r="78" spans="1:8">
      <c r="B78" s="1">
        <v>4</v>
      </c>
      <c r="C78" s="302" t="s">
        <v>1364</v>
      </c>
      <c r="D78" s="15">
        <v>160000</v>
      </c>
      <c r="E78" s="298"/>
      <c r="F78" s="295"/>
    </row>
    <row r="79" spans="1:8">
      <c r="B79" s="420" t="s">
        <v>1354</v>
      </c>
      <c r="C79" s="446"/>
      <c r="D79" s="446"/>
      <c r="E79" s="446"/>
      <c r="F79" s="447"/>
    </row>
    <row r="80" spans="1:8">
      <c r="C80" s="451"/>
      <c r="D80" s="451"/>
      <c r="E80" s="451"/>
      <c r="F80" s="451"/>
      <c r="G80" s="451"/>
      <c r="H80" s="451"/>
    </row>
    <row r="81" spans="2:6">
      <c r="B81" s="448" t="s">
        <v>45</v>
      </c>
      <c r="C81" s="449"/>
      <c r="D81" s="449"/>
      <c r="E81" s="449"/>
      <c r="F81" s="450"/>
    </row>
    <row r="82" spans="2:6" ht="29.25" customHeight="1">
      <c r="B82" s="107" t="s">
        <v>621</v>
      </c>
      <c r="C82" s="429" t="s">
        <v>397</v>
      </c>
      <c r="D82" s="429"/>
      <c r="E82" s="429"/>
      <c r="F82" s="429"/>
    </row>
    <row r="83" spans="2:6" ht="28.5" customHeight="1">
      <c r="B83" s="151" t="s">
        <v>1099</v>
      </c>
      <c r="C83" s="429" t="s">
        <v>644</v>
      </c>
      <c r="D83" s="471"/>
      <c r="E83" s="471"/>
      <c r="F83" s="471"/>
    </row>
    <row r="84" spans="2:6" ht="73.5" customHeight="1">
      <c r="B84" s="113" t="s">
        <v>622</v>
      </c>
      <c r="C84" s="475" t="s">
        <v>214</v>
      </c>
      <c r="D84" s="473"/>
      <c r="E84" s="473"/>
      <c r="F84" s="474"/>
    </row>
    <row r="85" spans="2:6" ht="36">
      <c r="B85" s="198" t="s">
        <v>0</v>
      </c>
      <c r="C85" s="198"/>
      <c r="D85" s="246" t="s">
        <v>1351</v>
      </c>
      <c r="E85" s="307" t="s">
        <v>1352</v>
      </c>
      <c r="F85" s="307" t="s">
        <v>1353</v>
      </c>
    </row>
    <row r="86" spans="2:6">
      <c r="B86" s="1">
        <v>1</v>
      </c>
      <c r="C86" s="113" t="s">
        <v>237</v>
      </c>
      <c r="D86" s="215">
        <v>5000</v>
      </c>
      <c r="E86" s="298"/>
      <c r="F86" s="298"/>
    </row>
    <row r="87" spans="2:6" ht="21.75" customHeight="1">
      <c r="B87" s="271" t="s">
        <v>1354</v>
      </c>
      <c r="C87" s="272"/>
      <c r="D87" s="272"/>
      <c r="E87" s="320"/>
      <c r="F87" s="321"/>
    </row>
    <row r="88" spans="2:6">
      <c r="B88" s="1">
        <v>2</v>
      </c>
      <c r="C88" s="151" t="s">
        <v>1100</v>
      </c>
      <c r="D88" s="215">
        <v>30000</v>
      </c>
      <c r="E88" s="298"/>
      <c r="F88" s="298"/>
    </row>
    <row r="89" spans="2:6" ht="18" customHeight="1">
      <c r="B89" s="271" t="s">
        <v>1354</v>
      </c>
      <c r="C89" s="272"/>
      <c r="D89" s="272"/>
      <c r="E89" s="320"/>
      <c r="F89" s="321"/>
    </row>
    <row r="90" spans="2:6">
      <c r="B90" s="1">
        <v>3</v>
      </c>
      <c r="C90" s="113" t="s">
        <v>238</v>
      </c>
      <c r="D90" s="215">
        <v>7000</v>
      </c>
      <c r="E90" s="298"/>
      <c r="F90" s="298"/>
    </row>
    <row r="91" spans="2:6" ht="15.75" customHeight="1">
      <c r="B91" s="271" t="s">
        <v>1354</v>
      </c>
      <c r="C91" s="272"/>
      <c r="D91" s="272"/>
      <c r="E91" s="320"/>
      <c r="F91" s="321"/>
    </row>
    <row r="92" spans="2:6">
      <c r="B92" s="1">
        <v>4</v>
      </c>
      <c r="C92" s="151" t="s">
        <v>1102</v>
      </c>
      <c r="D92" s="215">
        <v>6000</v>
      </c>
      <c r="E92" s="298"/>
      <c r="F92" s="298"/>
    </row>
    <row r="93" spans="2:6" ht="14.25" customHeight="1">
      <c r="B93" s="271" t="s">
        <v>1354</v>
      </c>
      <c r="C93" s="272"/>
      <c r="D93" s="272"/>
      <c r="E93" s="320"/>
      <c r="F93" s="321"/>
    </row>
    <row r="94" spans="2:6" ht="17.25" customHeight="1">
      <c r="B94" s="1">
        <v>5</v>
      </c>
      <c r="C94" s="151" t="s">
        <v>1103</v>
      </c>
      <c r="D94" s="215">
        <v>20000</v>
      </c>
      <c r="E94" s="298"/>
      <c r="F94" s="298"/>
    </row>
    <row r="95" spans="2:6" ht="14.25" customHeight="1">
      <c r="B95" s="271" t="s">
        <v>1354</v>
      </c>
      <c r="C95" s="272"/>
      <c r="D95" s="272"/>
      <c r="E95" s="320"/>
      <c r="F95" s="321"/>
    </row>
    <row r="96" spans="2:6" ht="15" customHeight="1">
      <c r="B96" s="1">
        <v>6</v>
      </c>
      <c r="C96" s="151" t="s">
        <v>1104</v>
      </c>
      <c r="D96" s="215">
        <v>120000</v>
      </c>
      <c r="E96" s="298"/>
      <c r="F96" s="298"/>
    </row>
    <row r="97" spans="2:12" ht="16.5" customHeight="1">
      <c r="B97" s="271" t="s">
        <v>1354</v>
      </c>
      <c r="C97" s="272"/>
      <c r="D97" s="272"/>
      <c r="E97" s="320"/>
      <c r="F97" s="321"/>
    </row>
    <row r="98" spans="2:12">
      <c r="B98" s="1">
        <v>7</v>
      </c>
      <c r="C98" s="113" t="s">
        <v>239</v>
      </c>
      <c r="D98" s="215">
        <v>30000</v>
      </c>
      <c r="E98" s="298"/>
      <c r="F98" s="298"/>
    </row>
    <row r="99" spans="2:12" ht="18" customHeight="1">
      <c r="B99" s="271" t="s">
        <v>1354</v>
      </c>
      <c r="C99" s="272"/>
      <c r="D99" s="272"/>
      <c r="E99" s="320"/>
      <c r="F99" s="321"/>
    </row>
    <row r="100" spans="2:12" ht="18" customHeight="1">
      <c r="B100" s="1">
        <v>8</v>
      </c>
      <c r="C100" s="151" t="s">
        <v>1101</v>
      </c>
      <c r="D100" s="215">
        <v>120000</v>
      </c>
      <c r="E100" s="298"/>
      <c r="F100" s="298"/>
    </row>
    <row r="101" spans="2:12" ht="16.5" customHeight="1">
      <c r="B101" s="271" t="s">
        <v>1354</v>
      </c>
      <c r="C101" s="272"/>
      <c r="D101" s="272"/>
      <c r="E101" s="320"/>
      <c r="F101" s="321"/>
    </row>
    <row r="102" spans="2:12">
      <c r="B102" s="1">
        <v>9</v>
      </c>
      <c r="C102" s="113" t="s">
        <v>240</v>
      </c>
      <c r="D102" s="215">
        <v>1000</v>
      </c>
      <c r="E102" s="298"/>
      <c r="F102" s="298"/>
    </row>
    <row r="103" spans="2:12" ht="15.75" customHeight="1">
      <c r="B103" s="271" t="s">
        <v>1354</v>
      </c>
      <c r="C103" s="272"/>
      <c r="D103" s="272"/>
      <c r="E103" s="320"/>
      <c r="F103" s="321"/>
    </row>
    <row r="104" spans="2:12">
      <c r="B104" s="1">
        <v>10</v>
      </c>
      <c r="C104" s="151" t="s">
        <v>1105</v>
      </c>
      <c r="D104" s="215">
        <v>2000</v>
      </c>
      <c r="E104" s="298"/>
      <c r="F104" s="298"/>
      <c r="J104" s="117"/>
    </row>
    <row r="105" spans="2:12" ht="13.5" customHeight="1">
      <c r="B105" s="271" t="s">
        <v>1354</v>
      </c>
      <c r="C105" s="272"/>
      <c r="D105" s="272"/>
      <c r="E105" s="320"/>
      <c r="F105" s="321"/>
    </row>
    <row r="106" spans="2:12" ht="30">
      <c r="B106" s="1">
        <v>11</v>
      </c>
      <c r="C106" s="113" t="s">
        <v>614</v>
      </c>
      <c r="D106" s="215">
        <v>400</v>
      </c>
      <c r="E106" s="298"/>
      <c r="F106" s="298"/>
      <c r="J106" s="59"/>
    </row>
    <row r="107" spans="2:12" ht="17.25" customHeight="1">
      <c r="B107" s="271" t="s">
        <v>1354</v>
      </c>
      <c r="C107" s="272"/>
      <c r="D107" s="272"/>
      <c r="E107" s="320"/>
      <c r="F107" s="321"/>
    </row>
    <row r="108" spans="2:12" ht="30">
      <c r="B108" s="1">
        <v>12</v>
      </c>
      <c r="C108" s="113" t="s">
        <v>241</v>
      </c>
      <c r="D108" s="215">
        <v>8</v>
      </c>
      <c r="E108" s="298"/>
      <c r="F108" s="298"/>
      <c r="J108" s="117"/>
      <c r="L108" s="10" t="s">
        <v>7</v>
      </c>
    </row>
    <row r="109" spans="2:12" ht="21" customHeight="1">
      <c r="B109" s="271" t="s">
        <v>1354</v>
      </c>
      <c r="C109" s="272"/>
      <c r="D109" s="272"/>
      <c r="E109" s="320"/>
      <c r="F109" s="321"/>
    </row>
    <row r="110" spans="2:12" ht="60">
      <c r="B110" s="1">
        <v>13</v>
      </c>
      <c r="C110" s="249" t="s">
        <v>1357</v>
      </c>
      <c r="D110" s="215">
        <v>214</v>
      </c>
      <c r="E110" s="298"/>
      <c r="F110" s="298"/>
      <c r="J110" s="117"/>
    </row>
    <row r="111" spans="2:12" ht="19.5" customHeight="1">
      <c r="B111" s="271" t="s">
        <v>1354</v>
      </c>
      <c r="C111" s="272"/>
      <c r="D111" s="272"/>
      <c r="E111" s="320"/>
      <c r="F111" s="321"/>
    </row>
    <row r="112" spans="2:12" ht="45">
      <c r="B112" s="124">
        <v>14</v>
      </c>
      <c r="C112" s="124" t="s">
        <v>615</v>
      </c>
      <c r="D112" s="218">
        <v>325</v>
      </c>
      <c r="E112" s="323"/>
      <c r="F112" s="323"/>
      <c r="J112" s="59"/>
    </row>
    <row r="113" spans="2:13" ht="19.5" customHeight="1">
      <c r="B113" s="271" t="s">
        <v>1354</v>
      </c>
      <c r="C113" s="272"/>
      <c r="D113" s="272"/>
      <c r="E113" s="320"/>
      <c r="F113" s="321"/>
    </row>
    <row r="114" spans="2:13" ht="30">
      <c r="B114" s="124">
        <v>15</v>
      </c>
      <c r="C114" s="124" t="s">
        <v>616</v>
      </c>
      <c r="D114" s="218">
        <v>25</v>
      </c>
      <c r="E114" s="323"/>
      <c r="F114" s="323"/>
      <c r="I114" s="62"/>
      <c r="J114" s="59"/>
      <c r="K114" s="59"/>
      <c r="L114" s="59"/>
      <c r="M114" s="59"/>
    </row>
    <row r="115" spans="2:13">
      <c r="B115" s="438" t="s">
        <v>1354</v>
      </c>
      <c r="C115" s="436"/>
      <c r="D115" s="436"/>
      <c r="E115" s="436"/>
      <c r="F115" s="437"/>
      <c r="G115" s="59"/>
      <c r="H115" s="59"/>
    </row>
    <row r="116" spans="2:13">
      <c r="D116" s="62"/>
      <c r="E116" s="324"/>
      <c r="F116" s="324"/>
      <c r="G116" s="59"/>
      <c r="H116" s="59"/>
    </row>
    <row r="117" spans="2:13">
      <c r="B117" s="448" t="s">
        <v>45</v>
      </c>
      <c r="C117" s="449"/>
      <c r="D117" s="449"/>
      <c r="E117" s="449"/>
      <c r="F117" s="450"/>
    </row>
    <row r="118" spans="2:13" ht="36" customHeight="1">
      <c r="B118" s="107" t="s">
        <v>486</v>
      </c>
      <c r="C118" s="429" t="s">
        <v>397</v>
      </c>
      <c r="D118" s="429"/>
      <c r="E118" s="429"/>
      <c r="F118" s="429"/>
    </row>
    <row r="119" spans="2:13">
      <c r="B119" s="151" t="s">
        <v>1106</v>
      </c>
      <c r="C119" s="429" t="s">
        <v>159</v>
      </c>
      <c r="D119" s="471"/>
      <c r="E119" s="471"/>
      <c r="F119" s="471"/>
    </row>
    <row r="120" spans="2:13" ht="78.75" customHeight="1">
      <c r="B120" s="113" t="s">
        <v>623</v>
      </c>
      <c r="C120" s="475" t="s">
        <v>214</v>
      </c>
      <c r="D120" s="473"/>
      <c r="E120" s="473"/>
      <c r="F120" s="474"/>
    </row>
    <row r="121" spans="2:13" ht="36">
      <c r="B121" s="198" t="s">
        <v>0</v>
      </c>
      <c r="C121" s="198"/>
      <c r="D121" s="246" t="s">
        <v>1351</v>
      </c>
      <c r="E121" s="307" t="s">
        <v>1352</v>
      </c>
      <c r="F121" s="307" t="s">
        <v>1353</v>
      </c>
    </row>
    <row r="122" spans="2:13" ht="45">
      <c r="B122" s="1">
        <v>1</v>
      </c>
      <c r="C122" s="113" t="s">
        <v>617</v>
      </c>
      <c r="D122" s="215">
        <v>1</v>
      </c>
      <c r="E122" s="298"/>
      <c r="F122" s="298"/>
    </row>
    <row r="123" spans="2:13">
      <c r="B123" s="271" t="s">
        <v>1354</v>
      </c>
      <c r="C123" s="272"/>
      <c r="D123" s="272"/>
      <c r="E123" s="320"/>
      <c r="F123" s="321"/>
    </row>
    <row r="124" spans="2:13">
      <c r="B124" s="1">
        <v>2</v>
      </c>
      <c r="C124" s="1" t="s">
        <v>242</v>
      </c>
      <c r="D124" s="215">
        <v>6</v>
      </c>
      <c r="E124" s="298"/>
      <c r="F124" s="298"/>
    </row>
    <row r="125" spans="2:13">
      <c r="B125" s="271" t="s">
        <v>1354</v>
      </c>
      <c r="C125" s="272"/>
      <c r="D125" s="272"/>
      <c r="E125" s="320"/>
      <c r="F125" s="321"/>
    </row>
    <row r="126" spans="2:13" ht="30">
      <c r="B126" s="1">
        <v>3</v>
      </c>
      <c r="C126" s="113" t="s">
        <v>243</v>
      </c>
      <c r="D126" s="215">
        <v>1</v>
      </c>
      <c r="E126" s="298"/>
      <c r="F126" s="298"/>
    </row>
    <row r="127" spans="2:13">
      <c r="B127" s="271" t="s">
        <v>1354</v>
      </c>
      <c r="C127" s="272"/>
      <c r="D127" s="272"/>
      <c r="E127" s="320"/>
      <c r="F127" s="321"/>
    </row>
    <row r="128" spans="2:13" ht="30">
      <c r="B128" s="1">
        <v>4</v>
      </c>
      <c r="C128" s="113" t="s">
        <v>244</v>
      </c>
      <c r="D128" s="215">
        <v>3</v>
      </c>
      <c r="E128" s="298"/>
      <c r="F128" s="298"/>
    </row>
    <row r="129" spans="2:6">
      <c r="B129" s="271" t="s">
        <v>1354</v>
      </c>
      <c r="C129" s="272"/>
      <c r="D129" s="272"/>
      <c r="E129" s="320"/>
      <c r="F129" s="321"/>
    </row>
    <row r="130" spans="2:6">
      <c r="B130" s="1">
        <v>5</v>
      </c>
      <c r="C130" s="113" t="s">
        <v>245</v>
      </c>
      <c r="D130" s="215">
        <v>25</v>
      </c>
      <c r="E130" s="298"/>
      <c r="F130" s="298"/>
    </row>
    <row r="131" spans="2:6">
      <c r="B131" s="271" t="s">
        <v>1354</v>
      </c>
      <c r="C131" s="272"/>
      <c r="D131" s="272"/>
      <c r="E131" s="320"/>
      <c r="F131" s="321"/>
    </row>
    <row r="132" spans="2:6" ht="30">
      <c r="B132" s="1">
        <v>6</v>
      </c>
      <c r="C132" s="113" t="s">
        <v>246</v>
      </c>
      <c r="D132" s="215">
        <v>45</v>
      </c>
      <c r="E132" s="298"/>
      <c r="F132" s="298"/>
    </row>
    <row r="133" spans="2:6" ht="23.25" customHeight="1">
      <c r="B133" s="438" t="s">
        <v>1354</v>
      </c>
      <c r="C133" s="436"/>
      <c r="D133" s="436"/>
      <c r="E133" s="436"/>
      <c r="F133" s="437"/>
    </row>
    <row r="134" spans="2:6" ht="18.75" customHeight="1"/>
    <row r="135" spans="2:6" ht="31.5" customHeight="1">
      <c r="B135" s="448" t="s">
        <v>45</v>
      </c>
      <c r="C135" s="449"/>
      <c r="D135" s="449"/>
      <c r="E135" s="449"/>
      <c r="F135" s="450"/>
    </row>
    <row r="136" spans="2:6" ht="16.5" customHeight="1">
      <c r="B136" s="14" t="s">
        <v>624</v>
      </c>
      <c r="C136" s="418" t="s">
        <v>398</v>
      </c>
      <c r="D136" s="416"/>
      <c r="E136" s="416"/>
      <c r="F136" s="417"/>
    </row>
    <row r="137" spans="2:6" ht="44.25" customHeight="1">
      <c r="B137" s="113" t="s">
        <v>625</v>
      </c>
      <c r="C137" s="418" t="s">
        <v>215</v>
      </c>
      <c r="D137" s="416"/>
      <c r="E137" s="416"/>
      <c r="F137" s="417"/>
    </row>
    <row r="138" spans="2:6" ht="55.5" customHeight="1">
      <c r="B138" s="113" t="s">
        <v>645</v>
      </c>
      <c r="C138" s="475" t="s">
        <v>646</v>
      </c>
      <c r="D138" s="476"/>
      <c r="E138" s="476"/>
      <c r="F138" s="477"/>
    </row>
    <row r="139" spans="2:6" ht="36">
      <c r="B139" s="198" t="s">
        <v>0</v>
      </c>
      <c r="C139" s="198"/>
      <c r="D139" s="246" t="s">
        <v>1351</v>
      </c>
      <c r="E139" s="307" t="s">
        <v>1352</v>
      </c>
      <c r="F139" s="307" t="s">
        <v>1353</v>
      </c>
    </row>
    <row r="140" spans="2:6">
      <c r="B140" s="1">
        <v>1</v>
      </c>
      <c r="C140" s="113" t="s">
        <v>618</v>
      </c>
      <c r="D140" s="215">
        <v>2000</v>
      </c>
      <c r="E140" s="298"/>
      <c r="F140" s="298"/>
    </row>
    <row r="141" spans="2:6">
      <c r="B141" s="271" t="s">
        <v>1354</v>
      </c>
      <c r="C141" s="272"/>
      <c r="D141" s="272"/>
      <c r="E141" s="320"/>
      <c r="F141" s="321"/>
    </row>
    <row r="142" spans="2:6" ht="21" customHeight="1">
      <c r="B142" s="1">
        <v>2</v>
      </c>
      <c r="C142" s="151" t="s">
        <v>1107</v>
      </c>
      <c r="D142" s="215">
        <v>100</v>
      </c>
      <c r="E142" s="298"/>
      <c r="F142" s="298"/>
    </row>
    <row r="143" spans="2:6" ht="15" customHeight="1">
      <c r="B143" s="438" t="s">
        <v>1354</v>
      </c>
      <c r="C143" s="436"/>
      <c r="D143" s="436"/>
      <c r="E143" s="436"/>
      <c r="F143" s="437"/>
    </row>
    <row r="145" spans="3:6" ht="15.75" customHeight="1">
      <c r="C145" s="87"/>
    </row>
    <row r="150" spans="3:6">
      <c r="E150" s="317"/>
      <c r="F150" s="325"/>
    </row>
    <row r="161" ht="12" customHeight="1"/>
    <row r="162" ht="39.75" customHeight="1"/>
    <row r="164" ht="32.25" customHeight="1"/>
    <row r="165" ht="39" customHeight="1"/>
    <row r="166" ht="36" customHeight="1"/>
  </sheetData>
  <mergeCells count="31">
    <mergeCell ref="C20:F20"/>
    <mergeCell ref="B67:F67"/>
    <mergeCell ref="C69:F69"/>
    <mergeCell ref="B1:F1"/>
    <mergeCell ref="C3:F3"/>
    <mergeCell ref="C4:F4"/>
    <mergeCell ref="C2:F2"/>
    <mergeCell ref="B19:F19"/>
    <mergeCell ref="C21:F21"/>
    <mergeCell ref="C22:F22"/>
    <mergeCell ref="B81:F81"/>
    <mergeCell ref="C70:F70"/>
    <mergeCell ref="C68:F68"/>
    <mergeCell ref="A66:G66"/>
    <mergeCell ref="B65:F65"/>
    <mergeCell ref="C80:H80"/>
    <mergeCell ref="B79:F79"/>
    <mergeCell ref="C82:F82"/>
    <mergeCell ref="C118:F118"/>
    <mergeCell ref="B115:F115"/>
    <mergeCell ref="B133:F133"/>
    <mergeCell ref="B143:F143"/>
    <mergeCell ref="B135:F135"/>
    <mergeCell ref="B117:F117"/>
    <mergeCell ref="C119:F119"/>
    <mergeCell ref="C120:F120"/>
    <mergeCell ref="C83:F83"/>
    <mergeCell ref="C84:F84"/>
    <mergeCell ref="C138:F138"/>
    <mergeCell ref="C137:F137"/>
    <mergeCell ref="C136:F13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F0"/>
  </sheetPr>
  <dimension ref="A1:G98"/>
  <sheetViews>
    <sheetView view="pageLayout" topLeftCell="A52" zoomScale="85" zoomScaleNormal="90" zoomScalePageLayoutView="85" workbookViewId="0">
      <selection activeCell="C68" sqref="C68"/>
    </sheetView>
  </sheetViews>
  <sheetFormatPr defaultRowHeight="15"/>
  <cols>
    <col min="1" max="1" width="2.5703125" style="10" customWidth="1"/>
    <col min="2" max="2" width="17.7109375" style="10" customWidth="1"/>
    <col min="3" max="3" width="32.5703125" style="10" customWidth="1"/>
    <col min="4" max="4" width="7.5703125" style="10" customWidth="1"/>
    <col min="5" max="5" width="13.140625" style="306" customWidth="1"/>
    <col min="6" max="6" width="13.140625" style="10" customWidth="1"/>
    <col min="7" max="16384" width="9.140625" style="10"/>
  </cols>
  <sheetData>
    <row r="1" spans="1:7" ht="24.75" customHeight="1">
      <c r="B1" s="448" t="s">
        <v>703</v>
      </c>
      <c r="C1" s="449"/>
      <c r="D1" s="449"/>
      <c r="E1" s="449"/>
      <c r="F1" s="450"/>
    </row>
    <row r="2" spans="1:7" ht="31.5" customHeight="1">
      <c r="B2" s="14" t="s">
        <v>629</v>
      </c>
      <c r="C2" s="418" t="s">
        <v>399</v>
      </c>
      <c r="D2" s="416"/>
      <c r="E2" s="416"/>
      <c r="F2" s="417"/>
    </row>
    <row r="3" spans="1:7" ht="32.25" customHeight="1">
      <c r="B3" s="151" t="s">
        <v>1108</v>
      </c>
      <c r="C3" s="429" t="s">
        <v>17</v>
      </c>
      <c r="D3" s="471"/>
      <c r="E3" s="471"/>
      <c r="F3" s="471"/>
    </row>
    <row r="4" spans="1:7" ht="32.25" customHeight="1">
      <c r="B4" s="113" t="s">
        <v>915</v>
      </c>
      <c r="C4" s="475" t="s">
        <v>363</v>
      </c>
      <c r="D4" s="473"/>
      <c r="E4" s="473"/>
      <c r="F4" s="474"/>
    </row>
    <row r="5" spans="1:7" ht="33.75" customHeight="1">
      <c r="B5" s="257" t="s">
        <v>0</v>
      </c>
      <c r="C5" s="198"/>
      <c r="D5" s="246" t="s">
        <v>1351</v>
      </c>
      <c r="E5" s="303" t="s">
        <v>1352</v>
      </c>
      <c r="F5" s="246" t="s">
        <v>1353</v>
      </c>
    </row>
    <row r="6" spans="1:7">
      <c r="B6" s="114">
        <v>1</v>
      </c>
      <c r="C6" s="1" t="s">
        <v>207</v>
      </c>
      <c r="D6" s="8">
        <v>350</v>
      </c>
      <c r="E6" s="528"/>
      <c r="F6" s="8"/>
    </row>
    <row r="7" spans="1:7">
      <c r="B7" s="271" t="s">
        <v>1354</v>
      </c>
      <c r="C7" s="272"/>
      <c r="D7" s="272"/>
      <c r="E7" s="529"/>
      <c r="F7" s="273"/>
    </row>
    <row r="8" spans="1:7">
      <c r="B8" s="114">
        <v>2</v>
      </c>
      <c r="C8" s="1" t="s">
        <v>208</v>
      </c>
      <c r="D8" s="8">
        <v>350</v>
      </c>
      <c r="E8" s="528"/>
      <c r="F8" s="8"/>
    </row>
    <row r="9" spans="1:7">
      <c r="B9" s="415" t="s">
        <v>1354</v>
      </c>
      <c r="C9" s="416"/>
      <c r="D9" s="416"/>
      <c r="E9" s="416"/>
      <c r="F9" s="417"/>
    </row>
    <row r="10" spans="1:7">
      <c r="A10" s="451"/>
      <c r="B10" s="451"/>
      <c r="C10" s="451"/>
      <c r="D10" s="451"/>
      <c r="E10" s="451"/>
      <c r="F10" s="451"/>
      <c r="G10" s="451"/>
    </row>
    <row r="11" spans="1:7">
      <c r="B11" s="448" t="s">
        <v>703</v>
      </c>
      <c r="C11" s="449"/>
      <c r="D11" s="449"/>
      <c r="E11" s="449"/>
      <c r="F11" s="450"/>
    </row>
    <row r="12" spans="1:7" ht="18.75" customHeight="1">
      <c r="B12" s="14" t="s">
        <v>629</v>
      </c>
      <c r="C12" s="418" t="s">
        <v>399</v>
      </c>
      <c r="D12" s="416"/>
      <c r="E12" s="416"/>
      <c r="F12" s="417"/>
    </row>
    <row r="13" spans="1:7" ht="36.75" customHeight="1">
      <c r="B13" s="151" t="s">
        <v>1109</v>
      </c>
      <c r="C13" s="429" t="s">
        <v>91</v>
      </c>
      <c r="D13" s="471"/>
      <c r="E13" s="471"/>
      <c r="F13" s="471"/>
    </row>
    <row r="14" spans="1:7" ht="30" customHeight="1">
      <c r="B14" s="113" t="s">
        <v>630</v>
      </c>
      <c r="C14" s="475" t="s">
        <v>209</v>
      </c>
      <c r="D14" s="473"/>
      <c r="E14" s="473"/>
      <c r="F14" s="474"/>
    </row>
    <row r="15" spans="1:7" ht="30" customHeight="1">
      <c r="B15" s="257" t="s">
        <v>0</v>
      </c>
      <c r="C15" s="198"/>
      <c r="D15" s="246" t="s">
        <v>1351</v>
      </c>
      <c r="E15" s="303" t="s">
        <v>1352</v>
      </c>
      <c r="F15" s="246" t="s">
        <v>1353</v>
      </c>
    </row>
    <row r="16" spans="1:7" ht="20.25" customHeight="1">
      <c r="B16" s="1">
        <v>1</v>
      </c>
      <c r="C16" s="1" t="s">
        <v>247</v>
      </c>
      <c r="D16" s="8">
        <v>2</v>
      </c>
      <c r="E16" s="530"/>
      <c r="F16" s="8"/>
    </row>
    <row r="17" spans="2:6" ht="15" customHeight="1">
      <c r="B17" s="420" t="s">
        <v>1354</v>
      </c>
      <c r="C17" s="446"/>
      <c r="D17" s="446"/>
      <c r="E17" s="446"/>
      <c r="F17" s="447"/>
    </row>
    <row r="19" spans="2:6" ht="18" customHeight="1">
      <c r="B19" s="448" t="s">
        <v>703</v>
      </c>
      <c r="C19" s="449"/>
      <c r="D19" s="449"/>
      <c r="E19" s="449"/>
      <c r="F19" s="450"/>
    </row>
    <row r="20" spans="2:6" ht="39.75" customHeight="1">
      <c r="B20" s="14" t="s">
        <v>629</v>
      </c>
      <c r="C20" s="418" t="s">
        <v>399</v>
      </c>
      <c r="D20" s="416"/>
      <c r="E20" s="416"/>
      <c r="F20" s="417"/>
    </row>
    <row r="21" spans="2:6" ht="36.75" customHeight="1">
      <c r="B21" s="151" t="s">
        <v>1110</v>
      </c>
      <c r="C21" s="429" t="s">
        <v>18</v>
      </c>
      <c r="D21" s="471"/>
      <c r="E21" s="471"/>
      <c r="F21" s="471"/>
    </row>
    <row r="22" spans="2:6" ht="29.25" customHeight="1">
      <c r="B22" s="113" t="s">
        <v>631</v>
      </c>
      <c r="C22" s="475" t="s">
        <v>210</v>
      </c>
      <c r="D22" s="473"/>
      <c r="E22" s="473"/>
      <c r="F22" s="474"/>
    </row>
    <row r="23" spans="2:6" ht="28.5" customHeight="1">
      <c r="B23" s="257" t="s">
        <v>0</v>
      </c>
      <c r="C23" s="198"/>
      <c r="D23" s="246" t="s">
        <v>1351</v>
      </c>
      <c r="E23" s="303" t="s">
        <v>1352</v>
      </c>
      <c r="F23" s="246" t="s">
        <v>1353</v>
      </c>
    </row>
    <row r="24" spans="2:6" ht="28.5" customHeight="1">
      <c r="B24" s="1">
        <v>1</v>
      </c>
      <c r="C24" s="1" t="s">
        <v>248</v>
      </c>
      <c r="D24" s="8">
        <v>1</v>
      </c>
      <c r="E24" s="530"/>
      <c r="F24" s="8"/>
    </row>
    <row r="25" spans="2:6">
      <c r="B25" s="420" t="s">
        <v>1354</v>
      </c>
      <c r="C25" s="446"/>
      <c r="D25" s="446"/>
      <c r="E25" s="446"/>
      <c r="F25" s="447"/>
    </row>
    <row r="26" spans="2:6" ht="138.75" customHeight="1"/>
    <row r="27" spans="2:6">
      <c r="B27" s="448" t="s">
        <v>703</v>
      </c>
      <c r="C27" s="449"/>
      <c r="D27" s="449"/>
      <c r="E27" s="449"/>
      <c r="F27" s="450"/>
    </row>
    <row r="28" spans="2:6" ht="36.75" customHeight="1">
      <c r="B28" s="14" t="s">
        <v>632</v>
      </c>
      <c r="C28" s="418" t="s">
        <v>400</v>
      </c>
      <c r="D28" s="416"/>
      <c r="E28" s="416"/>
      <c r="F28" s="417"/>
    </row>
    <row r="29" spans="2:6" ht="37.5" customHeight="1">
      <c r="B29" s="151" t="s">
        <v>1111</v>
      </c>
      <c r="C29" s="429" t="s">
        <v>784</v>
      </c>
      <c r="D29" s="471"/>
      <c r="E29" s="471"/>
      <c r="F29" s="471"/>
    </row>
    <row r="30" spans="2:6" ht="40.5" customHeight="1">
      <c r="B30" s="113" t="s">
        <v>633</v>
      </c>
      <c r="C30" s="475" t="s">
        <v>211</v>
      </c>
      <c r="D30" s="473"/>
      <c r="E30" s="473"/>
      <c r="F30" s="474"/>
    </row>
    <row r="31" spans="2:6" ht="36" customHeight="1">
      <c r="B31" s="257" t="s">
        <v>0</v>
      </c>
      <c r="C31" s="198"/>
      <c r="D31" s="246" t="s">
        <v>1351</v>
      </c>
      <c r="E31" s="303" t="s">
        <v>1352</v>
      </c>
      <c r="F31" s="246" t="s">
        <v>1353</v>
      </c>
    </row>
    <row r="32" spans="2:6" ht="24.75" customHeight="1">
      <c r="B32" s="1">
        <v>1</v>
      </c>
      <c r="C32" s="26" t="s">
        <v>266</v>
      </c>
      <c r="D32" s="8">
        <v>14</v>
      </c>
      <c r="E32" s="528"/>
      <c r="F32" s="8"/>
    </row>
    <row r="33" spans="2:6">
      <c r="B33" s="420" t="s">
        <v>1354</v>
      </c>
      <c r="C33" s="446"/>
      <c r="D33" s="446"/>
      <c r="E33" s="446"/>
      <c r="F33" s="447"/>
    </row>
    <row r="34" spans="2:6" ht="24" customHeight="1"/>
    <row r="35" spans="2:6">
      <c r="B35" s="448" t="s">
        <v>703</v>
      </c>
      <c r="C35" s="449"/>
      <c r="D35" s="449"/>
      <c r="E35" s="449"/>
      <c r="F35" s="450"/>
    </row>
    <row r="36" spans="2:6" ht="30" customHeight="1">
      <c r="B36" s="37" t="s">
        <v>634</v>
      </c>
      <c r="C36" s="429" t="s">
        <v>785</v>
      </c>
      <c r="D36" s="429"/>
      <c r="E36" s="429"/>
      <c r="F36" s="429"/>
    </row>
    <row r="37" spans="2:6">
      <c r="B37" s="113" t="s">
        <v>702</v>
      </c>
      <c r="C37" s="429" t="s">
        <v>786</v>
      </c>
      <c r="D37" s="471"/>
      <c r="E37" s="471"/>
      <c r="F37" s="471"/>
    </row>
    <row r="38" spans="2:6">
      <c r="B38" s="113" t="s">
        <v>635</v>
      </c>
      <c r="C38" s="475" t="s">
        <v>212</v>
      </c>
      <c r="D38" s="473"/>
      <c r="E38" s="473"/>
      <c r="F38" s="474"/>
    </row>
    <row r="39" spans="2:6" ht="30.75" customHeight="1">
      <c r="B39" s="257" t="s">
        <v>0</v>
      </c>
      <c r="C39" s="198"/>
      <c r="D39" s="246" t="s">
        <v>1351</v>
      </c>
      <c r="E39" s="303" t="s">
        <v>1352</v>
      </c>
      <c r="F39" s="246" t="s">
        <v>1353</v>
      </c>
    </row>
    <row r="40" spans="2:6">
      <c r="B40" s="1">
        <v>1</v>
      </c>
      <c r="C40" s="1" t="s">
        <v>1112</v>
      </c>
      <c r="D40" s="8">
        <v>3</v>
      </c>
      <c r="E40" s="530"/>
      <c r="F40" s="8"/>
    </row>
    <row r="41" spans="2:6">
      <c r="B41" s="420" t="s">
        <v>1354</v>
      </c>
      <c r="C41" s="446"/>
      <c r="D41" s="446"/>
      <c r="E41" s="446"/>
      <c r="F41" s="447"/>
    </row>
    <row r="42" spans="2:6" ht="14.25" customHeight="1"/>
    <row r="43" spans="2:6" ht="16.5" customHeight="1">
      <c r="B43" s="448" t="s">
        <v>703</v>
      </c>
      <c r="C43" s="449"/>
      <c r="D43" s="449"/>
      <c r="E43" s="449"/>
      <c r="F43" s="450"/>
    </row>
    <row r="44" spans="2:6" ht="51" customHeight="1">
      <c r="B44" s="37" t="s">
        <v>636</v>
      </c>
      <c r="C44" s="429" t="s">
        <v>401</v>
      </c>
      <c r="D44" s="429"/>
      <c r="E44" s="429"/>
      <c r="F44" s="429"/>
    </row>
    <row r="45" spans="2:6" ht="31.5" customHeight="1">
      <c r="B45" s="151" t="s">
        <v>1113</v>
      </c>
      <c r="C45" s="429" t="s">
        <v>19</v>
      </c>
      <c r="D45" s="471"/>
      <c r="E45" s="471"/>
      <c r="F45" s="471"/>
    </row>
    <row r="46" spans="2:6" ht="45" customHeight="1">
      <c r="B46" s="113" t="s">
        <v>637</v>
      </c>
      <c r="C46" s="475" t="s">
        <v>20</v>
      </c>
      <c r="D46" s="473"/>
      <c r="E46" s="473"/>
      <c r="F46" s="474"/>
    </row>
    <row r="47" spans="2:6" ht="36.75" customHeight="1">
      <c r="B47" s="257" t="s">
        <v>0</v>
      </c>
      <c r="C47" s="198"/>
      <c r="D47" s="246" t="s">
        <v>1351</v>
      </c>
      <c r="E47" s="303" t="s">
        <v>1352</v>
      </c>
      <c r="F47" s="246" t="s">
        <v>1353</v>
      </c>
    </row>
    <row r="48" spans="2:6" ht="20.25" customHeight="1">
      <c r="B48" s="1">
        <v>1</v>
      </c>
      <c r="C48" s="26" t="s">
        <v>267</v>
      </c>
      <c r="D48" s="8">
        <v>3</v>
      </c>
      <c r="E48" s="530"/>
      <c r="F48" s="8"/>
    </row>
    <row r="49" spans="2:6">
      <c r="B49" s="420" t="s">
        <v>1354</v>
      </c>
      <c r="C49" s="446"/>
      <c r="D49" s="446"/>
      <c r="E49" s="446"/>
      <c r="F49" s="447"/>
    </row>
    <row r="50" spans="2:6">
      <c r="B50" s="1">
        <v>2</v>
      </c>
      <c r="C50" s="26" t="s">
        <v>250</v>
      </c>
      <c r="D50" s="8">
        <v>2</v>
      </c>
      <c r="E50" s="528"/>
      <c r="F50" s="8"/>
    </row>
    <row r="51" spans="2:6">
      <c r="B51" s="420" t="s">
        <v>1354</v>
      </c>
      <c r="C51" s="446"/>
      <c r="D51" s="446"/>
      <c r="E51" s="446"/>
      <c r="F51" s="447"/>
    </row>
    <row r="52" spans="2:6" ht="129" customHeight="1"/>
    <row r="53" spans="2:6">
      <c r="B53" s="448" t="s">
        <v>703</v>
      </c>
      <c r="C53" s="449"/>
      <c r="D53" s="449"/>
      <c r="E53" s="449"/>
      <c r="F53" s="450"/>
    </row>
    <row r="54" spans="2:6" ht="30" customHeight="1">
      <c r="B54" s="37" t="s">
        <v>638</v>
      </c>
      <c r="C54" s="418" t="s">
        <v>787</v>
      </c>
      <c r="D54" s="416"/>
      <c r="E54" s="416"/>
      <c r="F54" s="417"/>
    </row>
    <row r="55" spans="2:6" ht="40.5" customHeight="1">
      <c r="B55" s="151" t="s">
        <v>641</v>
      </c>
      <c r="C55" s="433" t="s">
        <v>249</v>
      </c>
      <c r="D55" s="471"/>
      <c r="E55" s="471"/>
      <c r="F55" s="471"/>
    </row>
    <row r="56" spans="2:6" ht="35.25" customHeight="1">
      <c r="B56" s="113" t="s">
        <v>639</v>
      </c>
      <c r="C56" s="475" t="s">
        <v>213</v>
      </c>
      <c r="D56" s="473"/>
      <c r="E56" s="473"/>
      <c r="F56" s="474"/>
    </row>
    <row r="57" spans="2:6" ht="30">
      <c r="B57" s="257" t="s">
        <v>0</v>
      </c>
      <c r="C57" s="198"/>
      <c r="D57" s="246" t="s">
        <v>1351</v>
      </c>
      <c r="E57" s="303" t="s">
        <v>1352</v>
      </c>
      <c r="F57" s="246" t="s">
        <v>1353</v>
      </c>
    </row>
    <row r="58" spans="2:6" ht="30.75" customHeight="1">
      <c r="B58" s="1">
        <v>1</v>
      </c>
      <c r="C58" s="26" t="s">
        <v>268</v>
      </c>
      <c r="D58" s="232">
        <v>15</v>
      </c>
      <c r="E58" s="528"/>
      <c r="F58" s="8"/>
    </row>
    <row r="59" spans="2:6">
      <c r="B59" s="420" t="s">
        <v>1354</v>
      </c>
      <c r="C59" s="446"/>
      <c r="D59" s="446"/>
      <c r="E59" s="446"/>
      <c r="F59" s="447"/>
    </row>
    <row r="60" spans="2:6" ht="19.5" customHeight="1"/>
    <row r="61" spans="2:6">
      <c r="B61" s="448" t="s">
        <v>703</v>
      </c>
      <c r="C61" s="449"/>
      <c r="D61" s="449"/>
      <c r="E61" s="449"/>
      <c r="F61" s="450"/>
    </row>
    <row r="62" spans="2:6" ht="40.5" customHeight="1">
      <c r="B62" s="37" t="s">
        <v>640</v>
      </c>
      <c r="C62" s="418" t="s">
        <v>787</v>
      </c>
      <c r="D62" s="416"/>
      <c r="E62" s="416"/>
      <c r="F62" s="417"/>
    </row>
    <row r="63" spans="2:6" ht="60" customHeight="1">
      <c r="B63" s="113" t="s">
        <v>641</v>
      </c>
      <c r="C63" s="429" t="s">
        <v>249</v>
      </c>
      <c r="D63" s="471"/>
      <c r="E63" s="471"/>
      <c r="F63" s="471"/>
    </row>
    <row r="64" spans="2:6" ht="60.75" customHeight="1">
      <c r="B64" s="113" t="s">
        <v>642</v>
      </c>
      <c r="C64" s="475" t="s">
        <v>161</v>
      </c>
      <c r="D64" s="473"/>
      <c r="E64" s="473"/>
      <c r="F64" s="474"/>
    </row>
    <row r="65" spans="2:6" ht="30">
      <c r="B65" s="257" t="s">
        <v>0</v>
      </c>
      <c r="C65" s="198"/>
      <c r="D65" s="246" t="s">
        <v>1351</v>
      </c>
      <c r="E65" s="303" t="s">
        <v>1352</v>
      </c>
      <c r="F65" s="246" t="s">
        <v>1353</v>
      </c>
    </row>
    <row r="66" spans="2:6" ht="52.5" customHeight="1">
      <c r="B66" s="1">
        <v>1</v>
      </c>
      <c r="C66" s="26" t="s">
        <v>269</v>
      </c>
      <c r="D66" s="232">
        <v>4</v>
      </c>
      <c r="E66" s="530"/>
      <c r="F66" s="8"/>
    </row>
    <row r="67" spans="2:6">
      <c r="B67" s="438" t="s">
        <v>1354</v>
      </c>
      <c r="C67" s="436"/>
      <c r="D67" s="436"/>
      <c r="E67" s="436"/>
      <c r="F67" s="437"/>
    </row>
    <row r="68" spans="2:6" ht="49.5" customHeight="1"/>
    <row r="69" spans="2:6" ht="48" customHeight="1"/>
    <row r="71" spans="2:6" ht="33" customHeight="1"/>
    <row r="74" spans="2:6">
      <c r="E74" s="531"/>
      <c r="F74" s="64"/>
    </row>
    <row r="81" ht="55.5" customHeight="1"/>
    <row r="82" ht="34.5" customHeight="1"/>
    <row r="83" ht="30.75" customHeight="1"/>
    <row r="85" ht="33" customHeight="1"/>
    <row r="94" ht="54" customHeight="1"/>
    <row r="95" ht="37.5" customHeight="1"/>
    <row r="96" ht="29.25" customHeight="1"/>
    <row r="97" ht="61.5" customHeight="1"/>
    <row r="98" ht="33.75" customHeight="1"/>
  </sheetData>
  <mergeCells count="42">
    <mergeCell ref="C64:F64"/>
    <mergeCell ref="C56:F56"/>
    <mergeCell ref="B49:F49"/>
    <mergeCell ref="B35:F35"/>
    <mergeCell ref="C37:F37"/>
    <mergeCell ref="C63:F63"/>
    <mergeCell ref="C62:F62"/>
    <mergeCell ref="B67:F67"/>
    <mergeCell ref="A10:G10"/>
    <mergeCell ref="C55:F55"/>
    <mergeCell ref="B43:F43"/>
    <mergeCell ref="C45:F45"/>
    <mergeCell ref="C46:F46"/>
    <mergeCell ref="C21:F21"/>
    <mergeCell ref="C22:F22"/>
    <mergeCell ref="C36:F36"/>
    <mergeCell ref="C44:F44"/>
    <mergeCell ref="C54:F54"/>
    <mergeCell ref="B53:F53"/>
    <mergeCell ref="B41:F41"/>
    <mergeCell ref="C30:F30"/>
    <mergeCell ref="B11:F11"/>
    <mergeCell ref="B51:F51"/>
    <mergeCell ref="C13:F13"/>
    <mergeCell ref="C14:F14"/>
    <mergeCell ref="B19:F19"/>
    <mergeCell ref="C20:F20"/>
    <mergeCell ref="B61:F61"/>
    <mergeCell ref="B59:F59"/>
    <mergeCell ref="B17:F17"/>
    <mergeCell ref="B25:F25"/>
    <mergeCell ref="B33:F33"/>
    <mergeCell ref="C38:F38"/>
    <mergeCell ref="B27:F27"/>
    <mergeCell ref="C29:F29"/>
    <mergeCell ref="C28:F28"/>
    <mergeCell ref="B1:F1"/>
    <mergeCell ref="C3:F3"/>
    <mergeCell ref="C4:F4"/>
    <mergeCell ref="C2:F2"/>
    <mergeCell ref="C12:F12"/>
    <mergeCell ref="B9:F9"/>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F0"/>
  </sheetPr>
  <dimension ref="A1:K196"/>
  <sheetViews>
    <sheetView view="pageLayout" topLeftCell="A127" zoomScale="85" zoomScaleNormal="80" zoomScalePageLayoutView="85" workbookViewId="0">
      <selection activeCell="C142" sqref="C142"/>
    </sheetView>
  </sheetViews>
  <sheetFormatPr defaultRowHeight="15"/>
  <cols>
    <col min="1" max="1" width="3.28515625" style="260" customWidth="1"/>
    <col min="2" max="2" width="17.140625" style="260" customWidth="1"/>
    <col min="3" max="3" width="33.28515625" style="260" customWidth="1"/>
    <col min="4" max="4" width="8.5703125" style="260" customWidth="1"/>
    <col min="5" max="5" width="12.85546875" style="343" customWidth="1"/>
    <col min="6" max="6" width="12" style="343" customWidth="1"/>
    <col min="7" max="16384" width="9.140625" style="260"/>
  </cols>
  <sheetData>
    <row r="1" spans="2:11" ht="21" customHeight="1">
      <c r="B1" s="448" t="s">
        <v>109</v>
      </c>
      <c r="C1" s="449"/>
      <c r="D1" s="449"/>
      <c r="E1" s="449"/>
      <c r="F1" s="450"/>
    </row>
    <row r="2" spans="2:11" ht="33.75" customHeight="1">
      <c r="B2" s="14" t="s">
        <v>545</v>
      </c>
      <c r="C2" s="418" t="s">
        <v>788</v>
      </c>
      <c r="D2" s="416"/>
      <c r="E2" s="416"/>
      <c r="F2" s="417"/>
    </row>
    <row r="3" spans="2:11" ht="33" customHeight="1">
      <c r="B3" s="286" t="s">
        <v>546</v>
      </c>
      <c r="C3" s="465" t="s">
        <v>132</v>
      </c>
      <c r="D3" s="465"/>
      <c r="E3" s="465"/>
      <c r="F3" s="465"/>
      <c r="K3" s="39"/>
    </row>
    <row r="4" spans="2:11" ht="61.5" customHeight="1">
      <c r="B4" s="286" t="s">
        <v>547</v>
      </c>
      <c r="C4" s="485" t="s">
        <v>1365</v>
      </c>
      <c r="D4" s="486"/>
      <c r="E4" s="486"/>
      <c r="F4" s="487"/>
    </row>
    <row r="5" spans="2:11" ht="29.25" customHeight="1">
      <c r="B5" s="198" t="s">
        <v>0</v>
      </c>
      <c r="C5" s="198"/>
      <c r="D5" s="299" t="s">
        <v>1351</v>
      </c>
      <c r="E5" s="303" t="s">
        <v>1352</v>
      </c>
      <c r="F5" s="303" t="s">
        <v>1353</v>
      </c>
    </row>
    <row r="6" spans="2:11" ht="24" customHeight="1">
      <c r="B6" s="286">
        <v>1</v>
      </c>
      <c r="C6" s="286" t="s">
        <v>1145</v>
      </c>
      <c r="D6" s="279">
        <v>217</v>
      </c>
      <c r="E6" s="326"/>
      <c r="F6" s="327"/>
    </row>
    <row r="7" spans="2:11" s="10" customFormat="1">
      <c r="B7" s="488" t="s">
        <v>1354</v>
      </c>
      <c r="C7" s="446"/>
      <c r="D7" s="446"/>
      <c r="E7" s="446"/>
      <c r="F7" s="447"/>
    </row>
    <row r="8" spans="2:11" ht="30.75" customHeight="1">
      <c r="B8" s="286">
        <v>2</v>
      </c>
      <c r="C8" s="286" t="s">
        <v>1146</v>
      </c>
      <c r="D8" s="5">
        <v>2000</v>
      </c>
      <c r="E8" s="328"/>
      <c r="F8" s="329"/>
    </row>
    <row r="9" spans="2:11" ht="20.25" customHeight="1">
      <c r="B9" s="488" t="s">
        <v>1354</v>
      </c>
      <c r="C9" s="446"/>
      <c r="D9" s="446"/>
      <c r="E9" s="446"/>
      <c r="F9" s="447"/>
    </row>
    <row r="10" spans="2:11" ht="15" customHeight="1">
      <c r="B10" s="41"/>
      <c r="C10" s="41"/>
      <c r="D10" s="41"/>
      <c r="E10" s="330"/>
      <c r="F10" s="330"/>
    </row>
    <row r="11" spans="2:11" ht="18.75" customHeight="1">
      <c r="B11" s="448" t="s">
        <v>109</v>
      </c>
      <c r="C11" s="449"/>
      <c r="D11" s="449"/>
      <c r="E11" s="449"/>
      <c r="F11" s="450"/>
      <c r="G11" s="65"/>
      <c r="H11" s="245"/>
    </row>
    <row r="12" spans="2:11" ht="18.75" customHeight="1">
      <c r="B12" s="14" t="s">
        <v>548</v>
      </c>
      <c r="C12" s="428" t="s">
        <v>404</v>
      </c>
      <c r="D12" s="428"/>
      <c r="E12" s="428"/>
      <c r="F12" s="428"/>
      <c r="G12" s="65"/>
      <c r="H12" s="245"/>
    </row>
    <row r="13" spans="2:11" ht="30" customHeight="1">
      <c r="B13" s="286" t="s">
        <v>1147</v>
      </c>
      <c r="C13" s="470" t="s">
        <v>251</v>
      </c>
      <c r="D13" s="467"/>
      <c r="E13" s="467"/>
      <c r="F13" s="468"/>
      <c r="G13" s="65"/>
      <c r="H13" s="245"/>
    </row>
    <row r="14" spans="2:11" ht="28.5" customHeight="1">
      <c r="B14" s="286" t="s">
        <v>549</v>
      </c>
      <c r="C14" s="470" t="s">
        <v>252</v>
      </c>
      <c r="D14" s="467"/>
      <c r="E14" s="467"/>
      <c r="F14" s="468"/>
      <c r="G14" s="65"/>
      <c r="H14" s="245"/>
    </row>
    <row r="15" spans="2:11" ht="27" customHeight="1">
      <c r="B15" s="198" t="s">
        <v>0</v>
      </c>
      <c r="C15" s="198"/>
      <c r="D15" s="299" t="s">
        <v>1351</v>
      </c>
      <c r="E15" s="303" t="s">
        <v>1352</v>
      </c>
      <c r="F15" s="303" t="s">
        <v>1353</v>
      </c>
    </row>
    <row r="16" spans="2:11" ht="15" customHeight="1">
      <c r="B16" s="286">
        <v>1</v>
      </c>
      <c r="C16" s="286" t="s">
        <v>168</v>
      </c>
      <c r="D16" s="279">
        <v>54</v>
      </c>
      <c r="E16" s="305"/>
      <c r="F16" s="331"/>
    </row>
    <row r="17" spans="2:9" s="10" customFormat="1">
      <c r="B17" s="488" t="s">
        <v>1354</v>
      </c>
      <c r="C17" s="446"/>
      <c r="D17" s="446"/>
      <c r="E17" s="446"/>
      <c r="F17" s="447"/>
    </row>
    <row r="18" spans="2:9">
      <c r="B18" s="287">
        <v>2</v>
      </c>
      <c r="C18" s="286" t="s">
        <v>169</v>
      </c>
      <c r="D18" s="15">
        <v>5750</v>
      </c>
      <c r="E18" s="294"/>
      <c r="F18" s="294"/>
    </row>
    <row r="19" spans="2:9">
      <c r="B19" s="434" t="s">
        <v>1354</v>
      </c>
      <c r="C19" s="434"/>
      <c r="D19" s="434"/>
      <c r="E19" s="434"/>
      <c r="F19" s="434"/>
    </row>
    <row r="20" spans="2:9" ht="8.25" customHeight="1">
      <c r="B20" s="41"/>
      <c r="C20" s="41"/>
      <c r="D20" s="41"/>
      <c r="E20" s="330"/>
      <c r="F20" s="330"/>
    </row>
    <row r="21" spans="2:9">
      <c r="B21" s="448" t="s">
        <v>109</v>
      </c>
      <c r="C21" s="449"/>
      <c r="D21" s="449"/>
      <c r="E21" s="449"/>
      <c r="F21" s="450"/>
    </row>
    <row r="22" spans="2:9">
      <c r="B22" s="37" t="s">
        <v>550</v>
      </c>
      <c r="C22" s="429" t="s">
        <v>406</v>
      </c>
      <c r="D22" s="429"/>
      <c r="E22" s="429"/>
      <c r="F22" s="429"/>
    </row>
    <row r="23" spans="2:9" ht="27.75" customHeight="1">
      <c r="B23" s="286" t="s">
        <v>1148</v>
      </c>
      <c r="C23" s="470" t="s">
        <v>424</v>
      </c>
      <c r="D23" s="467"/>
      <c r="E23" s="467"/>
      <c r="F23" s="468"/>
      <c r="I23" s="245"/>
    </row>
    <row r="24" spans="2:9" ht="45.75" customHeight="1">
      <c r="B24" s="286" t="s">
        <v>1149</v>
      </c>
      <c r="C24" s="470" t="s">
        <v>221</v>
      </c>
      <c r="D24" s="467"/>
      <c r="E24" s="467"/>
      <c r="F24" s="468"/>
      <c r="I24" s="245"/>
    </row>
    <row r="25" spans="2:9" ht="27.75" customHeight="1">
      <c r="B25" s="198" t="s">
        <v>0</v>
      </c>
      <c r="C25" s="198"/>
      <c r="D25" s="299" t="s">
        <v>1351</v>
      </c>
      <c r="E25" s="303" t="s">
        <v>1352</v>
      </c>
      <c r="F25" s="303" t="s">
        <v>1353</v>
      </c>
    </row>
    <row r="26" spans="2:9" ht="30">
      <c r="B26" s="286">
        <v>1</v>
      </c>
      <c r="C26" s="285" t="s">
        <v>253</v>
      </c>
      <c r="D26" s="5">
        <v>2</v>
      </c>
      <c r="E26" s="332"/>
      <c r="F26" s="294"/>
    </row>
    <row r="27" spans="2:9" ht="16.5" customHeight="1">
      <c r="B27" s="488" t="s">
        <v>1354</v>
      </c>
      <c r="C27" s="446"/>
      <c r="D27" s="446"/>
      <c r="E27" s="446"/>
      <c r="F27" s="447"/>
    </row>
    <row r="28" spans="2:9" ht="30">
      <c r="B28" s="286">
        <v>2</v>
      </c>
      <c r="C28" s="286" t="s">
        <v>364</v>
      </c>
      <c r="D28" s="15">
        <v>10000</v>
      </c>
      <c r="E28" s="294"/>
      <c r="F28" s="294"/>
    </row>
    <row r="29" spans="2:9" ht="17.25" customHeight="1">
      <c r="B29" s="488" t="s">
        <v>1354</v>
      </c>
      <c r="C29" s="446"/>
      <c r="D29" s="446"/>
      <c r="E29" s="446"/>
      <c r="F29" s="447"/>
    </row>
    <row r="30" spans="2:9">
      <c r="B30" s="286">
        <v>3</v>
      </c>
      <c r="C30" s="286" t="s">
        <v>551</v>
      </c>
      <c r="D30" s="15">
        <v>3000</v>
      </c>
      <c r="E30" s="294"/>
      <c r="F30" s="294"/>
    </row>
    <row r="31" spans="2:9" ht="12.75" customHeight="1">
      <c r="B31" s="488" t="s">
        <v>1354</v>
      </c>
      <c r="C31" s="446"/>
      <c r="D31" s="446"/>
      <c r="E31" s="446"/>
      <c r="F31" s="447"/>
    </row>
    <row r="32" spans="2:9" ht="16.5" customHeight="1">
      <c r="B32" s="125">
        <v>4</v>
      </c>
      <c r="C32" s="289" t="s">
        <v>1150</v>
      </c>
      <c r="D32" s="15">
        <v>4000</v>
      </c>
      <c r="E32" s="294"/>
      <c r="F32" s="294"/>
    </row>
    <row r="33" spans="2:6" ht="13.5" customHeight="1">
      <c r="B33" s="488" t="s">
        <v>1354</v>
      </c>
      <c r="C33" s="446"/>
      <c r="D33" s="446"/>
      <c r="E33" s="446"/>
      <c r="F33" s="447"/>
    </row>
    <row r="34" spans="2:6">
      <c r="B34" s="41"/>
      <c r="C34" s="41"/>
      <c r="D34" s="41"/>
      <c r="E34" s="330"/>
      <c r="F34" s="330"/>
    </row>
    <row r="35" spans="2:6">
      <c r="B35" s="448" t="s">
        <v>109</v>
      </c>
      <c r="C35" s="449"/>
      <c r="D35" s="449"/>
      <c r="E35" s="449"/>
      <c r="F35" s="450"/>
    </row>
    <row r="36" spans="2:6" ht="35.25" customHeight="1">
      <c r="B36" s="14" t="s">
        <v>552</v>
      </c>
      <c r="C36" s="418" t="s">
        <v>402</v>
      </c>
      <c r="D36" s="416"/>
      <c r="E36" s="416"/>
      <c r="F36" s="417"/>
    </row>
    <row r="37" spans="2:6" ht="33.75" customHeight="1">
      <c r="B37" s="286" t="s">
        <v>554</v>
      </c>
      <c r="C37" s="470" t="s">
        <v>789</v>
      </c>
      <c r="D37" s="467"/>
      <c r="E37" s="467"/>
      <c r="F37" s="468"/>
    </row>
    <row r="38" spans="2:6" ht="37.5" customHeight="1">
      <c r="B38" s="286" t="s">
        <v>553</v>
      </c>
      <c r="C38" s="470" t="s">
        <v>1151</v>
      </c>
      <c r="D38" s="467"/>
      <c r="E38" s="467"/>
      <c r="F38" s="468"/>
    </row>
    <row r="39" spans="2:6" ht="35.25" customHeight="1">
      <c r="B39" s="198" t="s">
        <v>0</v>
      </c>
      <c r="C39" s="198"/>
      <c r="D39" s="299" t="s">
        <v>1351</v>
      </c>
      <c r="E39" s="303" t="s">
        <v>1352</v>
      </c>
      <c r="F39" s="303" t="s">
        <v>1353</v>
      </c>
    </row>
    <row r="40" spans="2:6">
      <c r="B40" s="286">
        <v>1</v>
      </c>
      <c r="C40" s="286" t="s">
        <v>1152</v>
      </c>
      <c r="D40" s="15">
        <v>160</v>
      </c>
      <c r="E40" s="294"/>
      <c r="F40" s="294"/>
    </row>
    <row r="41" spans="2:6" ht="22.5" customHeight="1">
      <c r="B41" s="488" t="s">
        <v>1354</v>
      </c>
      <c r="C41" s="446"/>
      <c r="D41" s="446"/>
      <c r="E41" s="446"/>
      <c r="F41" s="447"/>
    </row>
    <row r="42" spans="2:6">
      <c r="B42" s="287">
        <v>2</v>
      </c>
      <c r="C42" s="286" t="s">
        <v>1153</v>
      </c>
      <c r="D42" s="15">
        <v>31</v>
      </c>
      <c r="E42" s="294"/>
      <c r="F42" s="294"/>
    </row>
    <row r="43" spans="2:6" ht="22.5" customHeight="1">
      <c r="B43" s="488" t="s">
        <v>1354</v>
      </c>
      <c r="C43" s="446"/>
      <c r="D43" s="446"/>
      <c r="E43" s="446"/>
      <c r="F43" s="447"/>
    </row>
    <row r="44" spans="2:6">
      <c r="B44" s="287">
        <v>3</v>
      </c>
      <c r="C44" s="286" t="s">
        <v>1154</v>
      </c>
      <c r="D44" s="15">
        <v>407</v>
      </c>
      <c r="E44" s="294"/>
      <c r="F44" s="294"/>
    </row>
    <row r="45" spans="2:6" ht="22.5" customHeight="1">
      <c r="B45" s="488" t="s">
        <v>1354</v>
      </c>
      <c r="C45" s="446"/>
      <c r="D45" s="446"/>
      <c r="E45" s="446"/>
      <c r="F45" s="447"/>
    </row>
    <row r="46" spans="2:6">
      <c r="B46" s="287">
        <v>4</v>
      </c>
      <c r="C46" s="286" t="s">
        <v>1155</v>
      </c>
      <c r="D46" s="158">
        <v>20000</v>
      </c>
      <c r="E46" s="329"/>
      <c r="F46" s="333"/>
    </row>
    <row r="47" spans="2:6" ht="21.75" customHeight="1">
      <c r="B47" s="434" t="s">
        <v>1354</v>
      </c>
      <c r="C47" s="434"/>
      <c r="D47" s="434"/>
      <c r="E47" s="434"/>
      <c r="F47" s="434"/>
    </row>
    <row r="48" spans="2:6" ht="15" customHeight="1">
      <c r="B48" s="38"/>
      <c r="C48" s="38"/>
      <c r="D48" s="155"/>
      <c r="E48" s="334"/>
      <c r="F48" s="335"/>
    </row>
    <row r="49" spans="2:6" ht="24" customHeight="1">
      <c r="B49" s="448" t="s">
        <v>109</v>
      </c>
      <c r="C49" s="449"/>
      <c r="D49" s="449"/>
      <c r="E49" s="449"/>
      <c r="F49" s="450"/>
    </row>
    <row r="50" spans="2:6" ht="20.25" customHeight="1">
      <c r="B50" s="37" t="s">
        <v>790</v>
      </c>
      <c r="C50" s="418" t="s">
        <v>402</v>
      </c>
      <c r="D50" s="416"/>
      <c r="E50" s="416"/>
      <c r="F50" s="417"/>
    </row>
    <row r="51" spans="2:6" ht="28.5" customHeight="1">
      <c r="B51" s="286" t="s">
        <v>791</v>
      </c>
      <c r="C51" s="470" t="s">
        <v>793</v>
      </c>
      <c r="D51" s="467"/>
      <c r="E51" s="467"/>
      <c r="F51" s="468"/>
    </row>
    <row r="52" spans="2:6" ht="36.75" customHeight="1">
      <c r="B52" s="286" t="s">
        <v>792</v>
      </c>
      <c r="C52" s="470" t="s">
        <v>794</v>
      </c>
      <c r="D52" s="467"/>
      <c r="E52" s="467"/>
      <c r="F52" s="468"/>
    </row>
    <row r="53" spans="2:6" ht="32.25" customHeight="1">
      <c r="B53" s="198" t="s">
        <v>0</v>
      </c>
      <c r="C53" s="198"/>
      <c r="D53" s="299" t="s">
        <v>1351</v>
      </c>
      <c r="E53" s="303" t="s">
        <v>1352</v>
      </c>
      <c r="F53" s="303" t="s">
        <v>1353</v>
      </c>
    </row>
    <row r="54" spans="2:6">
      <c r="B54" s="287">
        <v>1</v>
      </c>
      <c r="C54" s="286" t="s">
        <v>1156</v>
      </c>
      <c r="D54" s="5">
        <v>23</v>
      </c>
      <c r="E54" s="294"/>
      <c r="F54" s="294"/>
    </row>
    <row r="55" spans="2:6" ht="22.5" customHeight="1">
      <c r="B55" s="488" t="s">
        <v>1354</v>
      </c>
      <c r="C55" s="446"/>
      <c r="D55" s="446"/>
      <c r="E55" s="446"/>
      <c r="F55" s="447"/>
    </row>
    <row r="56" spans="2:6" ht="30">
      <c r="B56" s="287">
        <v>2</v>
      </c>
      <c r="C56" s="286" t="s">
        <v>1157</v>
      </c>
      <c r="D56" s="15">
        <v>33000</v>
      </c>
      <c r="E56" s="329"/>
      <c r="F56" s="294"/>
    </row>
    <row r="57" spans="2:6">
      <c r="B57" s="488" t="s">
        <v>1354</v>
      </c>
      <c r="C57" s="446"/>
      <c r="D57" s="446"/>
      <c r="E57" s="446"/>
      <c r="F57" s="447"/>
    </row>
    <row r="58" spans="2:6">
      <c r="B58" s="38"/>
      <c r="C58" s="38"/>
      <c r="D58" s="97"/>
      <c r="E58" s="336"/>
      <c r="F58" s="337"/>
    </row>
    <row r="59" spans="2:6" ht="24" customHeight="1">
      <c r="B59" s="448" t="s">
        <v>109</v>
      </c>
      <c r="C59" s="449"/>
      <c r="D59" s="449"/>
      <c r="E59" s="449"/>
      <c r="F59" s="450"/>
    </row>
    <row r="60" spans="2:6">
      <c r="B60" s="37" t="s">
        <v>790</v>
      </c>
      <c r="C60" s="418" t="s">
        <v>402</v>
      </c>
      <c r="D60" s="416"/>
      <c r="E60" s="416"/>
      <c r="F60" s="417"/>
    </row>
    <row r="61" spans="2:6" ht="30">
      <c r="B61" s="286" t="s">
        <v>795</v>
      </c>
      <c r="C61" s="470" t="s">
        <v>797</v>
      </c>
      <c r="D61" s="467"/>
      <c r="E61" s="467"/>
      <c r="F61" s="468"/>
    </row>
    <row r="62" spans="2:6" ht="30">
      <c r="B62" s="286" t="s">
        <v>796</v>
      </c>
      <c r="C62" s="470" t="s">
        <v>798</v>
      </c>
      <c r="D62" s="467"/>
      <c r="E62" s="467"/>
      <c r="F62" s="468"/>
    </row>
    <row r="63" spans="2:6" ht="30">
      <c r="B63" s="198" t="s">
        <v>0</v>
      </c>
      <c r="C63" s="198"/>
      <c r="D63" s="299" t="s">
        <v>1351</v>
      </c>
      <c r="E63" s="303" t="s">
        <v>1352</v>
      </c>
      <c r="F63" s="303" t="s">
        <v>1353</v>
      </c>
    </row>
    <row r="64" spans="2:6" ht="30" customHeight="1">
      <c r="B64" s="287">
        <v>1</v>
      </c>
      <c r="C64" s="286" t="s">
        <v>799</v>
      </c>
      <c r="D64" s="5">
        <v>150</v>
      </c>
      <c r="E64" s="294"/>
      <c r="F64" s="294"/>
    </row>
    <row r="65" spans="2:6" ht="22.5" customHeight="1">
      <c r="B65" s="488" t="s">
        <v>1354</v>
      </c>
      <c r="C65" s="446"/>
      <c r="D65" s="446"/>
      <c r="E65" s="446"/>
      <c r="F65" s="447"/>
    </row>
    <row r="66" spans="2:6" ht="30" customHeight="1">
      <c r="B66" s="287">
        <v>2</v>
      </c>
      <c r="C66" s="286" t="s">
        <v>800</v>
      </c>
      <c r="D66" s="215">
        <v>100</v>
      </c>
      <c r="E66" s="329"/>
      <c r="F66" s="294"/>
    </row>
    <row r="67" spans="2:6" ht="22.5" customHeight="1">
      <c r="B67" s="488" t="s">
        <v>1354</v>
      </c>
      <c r="C67" s="446"/>
      <c r="D67" s="446"/>
      <c r="E67" s="446"/>
      <c r="F67" s="447"/>
    </row>
    <row r="68" spans="2:6" ht="33" customHeight="1">
      <c r="B68" s="287">
        <v>3</v>
      </c>
      <c r="C68" s="267" t="s">
        <v>801</v>
      </c>
      <c r="D68" s="215">
        <v>30</v>
      </c>
      <c r="E68" s="329"/>
      <c r="F68" s="329"/>
    </row>
    <row r="69" spans="2:6" ht="22.5" customHeight="1">
      <c r="B69" s="488" t="s">
        <v>1354</v>
      </c>
      <c r="C69" s="446"/>
      <c r="D69" s="446"/>
      <c r="E69" s="446"/>
      <c r="F69" s="447"/>
    </row>
    <row r="70" spans="2:6">
      <c r="B70" s="287">
        <v>4</v>
      </c>
      <c r="C70" s="268" t="s">
        <v>1158</v>
      </c>
      <c r="D70" s="5">
        <v>100</v>
      </c>
      <c r="E70" s="329"/>
      <c r="F70" s="329"/>
    </row>
    <row r="71" spans="2:6" ht="15.75" customHeight="1">
      <c r="B71" s="434" t="s">
        <v>1354</v>
      </c>
      <c r="C71" s="434"/>
      <c r="D71" s="434"/>
      <c r="E71" s="434"/>
      <c r="F71" s="434"/>
    </row>
    <row r="72" spans="2:6">
      <c r="B72" s="38"/>
      <c r="C72" s="38"/>
      <c r="D72" s="91"/>
      <c r="E72" s="338"/>
      <c r="F72" s="339"/>
    </row>
    <row r="73" spans="2:6" ht="56.25" customHeight="1">
      <c r="B73" s="448" t="s">
        <v>109</v>
      </c>
      <c r="C73" s="449"/>
      <c r="D73" s="449"/>
      <c r="E73" s="449"/>
      <c r="F73" s="450"/>
    </row>
    <row r="74" spans="2:6" ht="30.75" customHeight="1">
      <c r="B74" s="37" t="s">
        <v>465</v>
      </c>
      <c r="C74" s="429" t="s">
        <v>408</v>
      </c>
      <c r="D74" s="429"/>
      <c r="E74" s="429"/>
      <c r="F74" s="429"/>
    </row>
    <row r="75" spans="2:6" ht="30">
      <c r="B75" s="286" t="s">
        <v>1159</v>
      </c>
      <c r="C75" s="470" t="s">
        <v>111</v>
      </c>
      <c r="D75" s="467"/>
      <c r="E75" s="467"/>
      <c r="F75" s="468"/>
    </row>
    <row r="76" spans="2:6" ht="30">
      <c r="B76" s="286" t="s">
        <v>872</v>
      </c>
      <c r="C76" s="470" t="s">
        <v>254</v>
      </c>
      <c r="D76" s="467"/>
      <c r="E76" s="467"/>
      <c r="F76" s="468"/>
    </row>
    <row r="77" spans="2:6" ht="30">
      <c r="B77" s="198" t="s">
        <v>0</v>
      </c>
      <c r="C77" s="198"/>
      <c r="D77" s="299" t="s">
        <v>1351</v>
      </c>
      <c r="E77" s="303" t="s">
        <v>1352</v>
      </c>
      <c r="F77" s="303" t="s">
        <v>1353</v>
      </c>
    </row>
    <row r="78" spans="2:6" ht="30" customHeight="1">
      <c r="B78" s="287">
        <v>1</v>
      </c>
      <c r="C78" s="286" t="s">
        <v>170</v>
      </c>
      <c r="D78" s="15">
        <v>200</v>
      </c>
      <c r="E78" s="294"/>
      <c r="F78" s="294"/>
    </row>
    <row r="79" spans="2:6" ht="22.5" customHeight="1">
      <c r="B79" s="488" t="s">
        <v>1354</v>
      </c>
      <c r="C79" s="446"/>
      <c r="D79" s="446"/>
      <c r="E79" s="446"/>
      <c r="F79" s="447"/>
    </row>
    <row r="80" spans="2:6" ht="30" customHeight="1">
      <c r="B80" s="287">
        <v>2</v>
      </c>
      <c r="C80" s="286" t="s">
        <v>1160</v>
      </c>
      <c r="D80" s="215">
        <v>60000</v>
      </c>
      <c r="E80" s="340"/>
      <c r="F80" s="340"/>
    </row>
    <row r="81" spans="2:6" ht="23.25" customHeight="1">
      <c r="B81" s="488" t="s">
        <v>1354</v>
      </c>
      <c r="C81" s="446"/>
      <c r="D81" s="446"/>
      <c r="E81" s="446"/>
      <c r="F81" s="447"/>
    </row>
    <row r="82" spans="2:6" ht="45" customHeight="1">
      <c r="B82" s="38"/>
      <c r="C82" s="38"/>
      <c r="D82" s="91"/>
      <c r="E82" s="338"/>
      <c r="F82" s="339"/>
    </row>
    <row r="83" spans="2:6">
      <c r="B83" s="448" t="s">
        <v>109</v>
      </c>
      <c r="C83" s="449"/>
      <c r="D83" s="449"/>
      <c r="E83" s="449"/>
      <c r="F83" s="450"/>
    </row>
    <row r="84" spans="2:6" ht="39" customHeight="1">
      <c r="B84" s="37" t="s">
        <v>802</v>
      </c>
      <c r="C84" s="429" t="s">
        <v>408</v>
      </c>
      <c r="D84" s="429"/>
      <c r="E84" s="429"/>
      <c r="F84" s="429"/>
    </row>
    <row r="85" spans="2:6" ht="30" customHeight="1">
      <c r="B85" s="286" t="s">
        <v>804</v>
      </c>
      <c r="C85" s="465" t="s">
        <v>255</v>
      </c>
      <c r="D85" s="465"/>
      <c r="E85" s="465"/>
      <c r="F85" s="465"/>
    </row>
    <row r="86" spans="2:6" ht="30">
      <c r="B86" s="286" t="s">
        <v>805</v>
      </c>
      <c r="C86" s="470" t="s">
        <v>803</v>
      </c>
      <c r="D86" s="467"/>
      <c r="E86" s="467"/>
      <c r="F86" s="468"/>
    </row>
    <row r="87" spans="2:6" ht="30" customHeight="1">
      <c r="B87" s="286" t="s">
        <v>806</v>
      </c>
      <c r="C87" s="470" t="s">
        <v>171</v>
      </c>
      <c r="D87" s="467"/>
      <c r="E87" s="467"/>
      <c r="F87" s="468"/>
    </row>
    <row r="88" spans="2:6" ht="30" customHeight="1">
      <c r="B88" s="198" t="s">
        <v>0</v>
      </c>
      <c r="C88" s="198"/>
      <c r="D88" s="299" t="s">
        <v>1351</v>
      </c>
      <c r="E88" s="303" t="s">
        <v>1352</v>
      </c>
      <c r="F88" s="303" t="s">
        <v>1353</v>
      </c>
    </row>
    <row r="89" spans="2:6" ht="30">
      <c r="B89" s="287">
        <v>1</v>
      </c>
      <c r="C89" s="286" t="s">
        <v>172</v>
      </c>
      <c r="D89" s="215">
        <v>200</v>
      </c>
      <c r="E89" s="294"/>
      <c r="F89" s="294"/>
    </row>
    <row r="90" spans="2:6" ht="22.5" customHeight="1">
      <c r="B90" s="488" t="s">
        <v>1354</v>
      </c>
      <c r="C90" s="446"/>
      <c r="D90" s="446"/>
      <c r="E90" s="446"/>
      <c r="F90" s="447"/>
    </row>
    <row r="91" spans="2:6" ht="30">
      <c r="B91" s="287">
        <v>2</v>
      </c>
      <c r="C91" s="286" t="s">
        <v>173</v>
      </c>
      <c r="D91" s="215">
        <v>4</v>
      </c>
      <c r="E91" s="294"/>
      <c r="F91" s="294"/>
    </row>
    <row r="92" spans="2:6" ht="22.5" customHeight="1">
      <c r="B92" s="488" t="s">
        <v>1354</v>
      </c>
      <c r="C92" s="446"/>
      <c r="D92" s="446"/>
      <c r="E92" s="446"/>
      <c r="F92" s="447"/>
    </row>
    <row r="93" spans="2:6">
      <c r="B93" s="287">
        <v>3</v>
      </c>
      <c r="C93" s="286" t="s">
        <v>174</v>
      </c>
      <c r="D93" s="215">
        <v>2500</v>
      </c>
      <c r="E93" s="294"/>
      <c r="F93" s="294"/>
    </row>
    <row r="94" spans="2:6">
      <c r="B94" s="488" t="s">
        <v>1354</v>
      </c>
      <c r="C94" s="446"/>
      <c r="D94" s="446"/>
      <c r="E94" s="446"/>
      <c r="F94" s="447"/>
    </row>
    <row r="95" spans="2:6">
      <c r="B95" s="38"/>
      <c r="C95" s="38"/>
      <c r="D95" s="91"/>
      <c r="E95" s="341"/>
      <c r="F95" s="339"/>
    </row>
    <row r="96" spans="2:6">
      <c r="B96" s="448" t="s">
        <v>109</v>
      </c>
      <c r="C96" s="449"/>
      <c r="D96" s="449"/>
      <c r="E96" s="449"/>
      <c r="F96" s="450"/>
    </row>
    <row r="97" spans="1:9">
      <c r="B97" s="37" t="s">
        <v>802</v>
      </c>
      <c r="C97" s="429" t="s">
        <v>408</v>
      </c>
      <c r="D97" s="429"/>
      <c r="E97" s="429"/>
      <c r="F97" s="429"/>
    </row>
    <row r="98" spans="1:9" ht="30" customHeight="1">
      <c r="B98" s="286" t="s">
        <v>1162</v>
      </c>
      <c r="C98" s="470" t="s">
        <v>1161</v>
      </c>
      <c r="D98" s="467"/>
      <c r="E98" s="467"/>
      <c r="F98" s="468"/>
    </row>
    <row r="99" spans="1:9" ht="30">
      <c r="B99" s="286" t="s">
        <v>807</v>
      </c>
      <c r="C99" s="470" t="s">
        <v>256</v>
      </c>
      <c r="D99" s="467"/>
      <c r="E99" s="467"/>
      <c r="F99" s="468"/>
    </row>
    <row r="100" spans="1:9" ht="30">
      <c r="B100" s="198" t="s">
        <v>0</v>
      </c>
      <c r="C100" s="198"/>
      <c r="D100" s="299" t="s">
        <v>1351</v>
      </c>
      <c r="E100" s="303" t="s">
        <v>1352</v>
      </c>
      <c r="F100" s="303" t="s">
        <v>1353</v>
      </c>
    </row>
    <row r="101" spans="1:9">
      <c r="B101" s="286">
        <v>1</v>
      </c>
      <c r="C101" s="286" t="s">
        <v>1163</v>
      </c>
      <c r="D101" s="5">
        <v>250</v>
      </c>
      <c r="E101" s="294"/>
      <c r="F101" s="294"/>
    </row>
    <row r="102" spans="1:9">
      <c r="B102" s="418" t="s">
        <v>1354</v>
      </c>
      <c r="C102" s="416"/>
      <c r="D102" s="416"/>
      <c r="E102" s="416"/>
      <c r="F102" s="417"/>
    </row>
    <row r="103" spans="1:9">
      <c r="B103" s="41"/>
      <c r="C103" s="41"/>
      <c r="D103" s="41"/>
      <c r="E103" s="330"/>
      <c r="F103" s="330"/>
    </row>
    <row r="104" spans="1:9">
      <c r="B104" s="448" t="s">
        <v>109</v>
      </c>
      <c r="C104" s="449"/>
      <c r="D104" s="449"/>
      <c r="E104" s="449"/>
      <c r="F104" s="450"/>
    </row>
    <row r="105" spans="1:9" ht="33" customHeight="1">
      <c r="B105" s="37" t="s">
        <v>465</v>
      </c>
      <c r="C105" s="429" t="s">
        <v>408</v>
      </c>
      <c r="D105" s="429"/>
      <c r="E105" s="429"/>
      <c r="F105" s="429"/>
    </row>
    <row r="106" spans="1:9" ht="29.25" customHeight="1">
      <c r="B106" s="286" t="s">
        <v>1164</v>
      </c>
      <c r="C106" s="470" t="s">
        <v>1165</v>
      </c>
      <c r="D106" s="467"/>
      <c r="E106" s="467"/>
      <c r="F106" s="468"/>
    </row>
    <row r="107" spans="1:9" ht="41.25" customHeight="1">
      <c r="B107" s="286" t="s">
        <v>808</v>
      </c>
      <c r="C107" s="470" t="s">
        <v>112</v>
      </c>
      <c r="D107" s="467"/>
      <c r="E107" s="467"/>
      <c r="F107" s="468"/>
    </row>
    <row r="108" spans="1:9" ht="30">
      <c r="B108" s="198" t="s">
        <v>0</v>
      </c>
      <c r="C108" s="198"/>
      <c r="D108" s="299" t="s">
        <v>1351</v>
      </c>
      <c r="E108" s="303" t="s">
        <v>1352</v>
      </c>
      <c r="F108" s="303" t="s">
        <v>1353</v>
      </c>
    </row>
    <row r="109" spans="1:9">
      <c r="B109" s="286">
        <v>1</v>
      </c>
      <c r="C109" s="286" t="s">
        <v>175</v>
      </c>
      <c r="D109" s="215">
        <v>24</v>
      </c>
      <c r="E109" s="294"/>
      <c r="F109" s="294"/>
    </row>
    <row r="110" spans="1:9">
      <c r="B110" s="488" t="s">
        <v>1354</v>
      </c>
      <c r="C110" s="446"/>
      <c r="D110" s="446"/>
      <c r="E110" s="446"/>
      <c r="F110" s="447"/>
    </row>
    <row r="111" spans="1:9">
      <c r="A111" s="464"/>
      <c r="B111" s="464"/>
      <c r="C111" s="464"/>
      <c r="D111" s="464"/>
      <c r="E111" s="464"/>
      <c r="F111" s="464"/>
      <c r="G111" s="464"/>
      <c r="H111" s="464"/>
      <c r="I111" s="464"/>
    </row>
    <row r="112" spans="1:9">
      <c r="B112" s="489" t="s">
        <v>109</v>
      </c>
      <c r="C112" s="490"/>
      <c r="D112" s="490"/>
      <c r="E112" s="490"/>
      <c r="F112" s="491"/>
    </row>
    <row r="113" spans="1:8" ht="34.5" customHeight="1">
      <c r="B113" s="14" t="s">
        <v>802</v>
      </c>
      <c r="C113" s="429" t="s">
        <v>408</v>
      </c>
      <c r="D113" s="429"/>
      <c r="E113" s="429"/>
      <c r="F113" s="429"/>
    </row>
    <row r="114" spans="1:8" ht="29.25" customHeight="1">
      <c r="B114" s="286" t="s">
        <v>1166</v>
      </c>
      <c r="C114" s="470" t="s">
        <v>257</v>
      </c>
      <c r="D114" s="467"/>
      <c r="E114" s="467"/>
      <c r="F114" s="468"/>
    </row>
    <row r="115" spans="1:8" ht="30.75" customHeight="1">
      <c r="B115" s="286" t="s">
        <v>809</v>
      </c>
      <c r="C115" s="470" t="s">
        <v>1176</v>
      </c>
      <c r="D115" s="467"/>
      <c r="E115" s="467"/>
      <c r="F115" s="468"/>
    </row>
    <row r="116" spans="1:8" ht="30">
      <c r="B116" s="198" t="s">
        <v>0</v>
      </c>
      <c r="C116" s="198"/>
      <c r="D116" s="299" t="s">
        <v>1351</v>
      </c>
      <c r="E116" s="303" t="s">
        <v>1352</v>
      </c>
      <c r="F116" s="303" t="s">
        <v>1353</v>
      </c>
    </row>
    <row r="117" spans="1:8">
      <c r="B117" s="286">
        <v>1</v>
      </c>
      <c r="C117" s="286" t="s">
        <v>177</v>
      </c>
      <c r="D117" s="5">
        <v>180</v>
      </c>
      <c r="E117" s="294"/>
      <c r="F117" s="294"/>
    </row>
    <row r="118" spans="1:8" ht="18" customHeight="1">
      <c r="B118" s="488" t="s">
        <v>1354</v>
      </c>
      <c r="C118" s="446"/>
      <c r="D118" s="446"/>
      <c r="E118" s="446"/>
      <c r="F118" s="447"/>
    </row>
    <row r="119" spans="1:8">
      <c r="B119" s="286">
        <v>2</v>
      </c>
      <c r="C119" s="286" t="s">
        <v>176</v>
      </c>
      <c r="D119" s="15">
        <v>900000</v>
      </c>
      <c r="E119" s="294"/>
      <c r="F119" s="294"/>
    </row>
    <row r="120" spans="1:8" ht="17.25" customHeight="1">
      <c r="B120" s="488" t="s">
        <v>1354</v>
      </c>
      <c r="C120" s="446"/>
      <c r="D120" s="446"/>
      <c r="E120" s="446"/>
      <c r="F120" s="447"/>
    </row>
    <row r="121" spans="1:8" ht="17.25" customHeight="1">
      <c r="A121" s="464"/>
      <c r="B121" s="464"/>
      <c r="C121" s="464"/>
      <c r="D121" s="464"/>
      <c r="E121" s="464"/>
      <c r="F121" s="464"/>
      <c r="G121" s="464"/>
      <c r="H121" s="464"/>
    </row>
    <row r="122" spans="1:8" ht="15" customHeight="1">
      <c r="B122" s="463" t="s">
        <v>109</v>
      </c>
      <c r="C122" s="463"/>
      <c r="D122" s="463"/>
      <c r="E122" s="463"/>
      <c r="F122" s="463"/>
    </row>
    <row r="123" spans="1:8" ht="30.75" customHeight="1">
      <c r="B123" s="37" t="s">
        <v>802</v>
      </c>
      <c r="C123" s="429" t="s">
        <v>408</v>
      </c>
      <c r="D123" s="429"/>
      <c r="E123" s="429"/>
      <c r="F123" s="429"/>
    </row>
    <row r="124" spans="1:8" ht="42" customHeight="1">
      <c r="B124" s="286" t="s">
        <v>810</v>
      </c>
      <c r="C124" s="470" t="s">
        <v>813</v>
      </c>
      <c r="D124" s="467"/>
      <c r="E124" s="467"/>
      <c r="F124" s="468"/>
    </row>
    <row r="125" spans="1:8" ht="79.5" customHeight="1">
      <c r="B125" s="286" t="s">
        <v>811</v>
      </c>
      <c r="C125" s="470" t="s">
        <v>812</v>
      </c>
      <c r="D125" s="467"/>
      <c r="E125" s="467"/>
      <c r="F125" s="468"/>
    </row>
    <row r="126" spans="1:8" ht="30">
      <c r="B126" s="198" t="s">
        <v>0</v>
      </c>
      <c r="C126" s="198"/>
      <c r="D126" s="299" t="s">
        <v>1351</v>
      </c>
      <c r="E126" s="303" t="s">
        <v>1352</v>
      </c>
      <c r="F126" s="303" t="s">
        <v>1353</v>
      </c>
    </row>
    <row r="127" spans="1:8" ht="45">
      <c r="B127" s="286">
        <v>1</v>
      </c>
      <c r="C127" s="27" t="s">
        <v>1167</v>
      </c>
      <c r="D127" s="206">
        <v>10</v>
      </c>
      <c r="E127" s="342"/>
      <c r="F127" s="342"/>
    </row>
    <row r="128" spans="1:8">
      <c r="B128" s="488" t="s">
        <v>1354</v>
      </c>
      <c r="C128" s="446"/>
      <c r="D128" s="446"/>
      <c r="E128" s="446"/>
      <c r="F128" s="447"/>
    </row>
    <row r="129" spans="2:6" ht="20.25" customHeight="1">
      <c r="B129" s="38"/>
      <c r="C129" s="38"/>
      <c r="D129" s="91"/>
      <c r="E129" s="341"/>
      <c r="F129" s="339"/>
    </row>
    <row r="130" spans="2:6">
      <c r="B130" s="14" t="s">
        <v>873</v>
      </c>
      <c r="C130" s="418" t="s">
        <v>1168</v>
      </c>
      <c r="D130" s="416"/>
      <c r="E130" s="416"/>
      <c r="F130" s="417"/>
    </row>
    <row r="131" spans="2:6" ht="35.25" customHeight="1">
      <c r="B131" s="175" t="s">
        <v>874</v>
      </c>
      <c r="C131" s="470" t="s">
        <v>340</v>
      </c>
      <c r="D131" s="467"/>
      <c r="E131" s="467"/>
      <c r="F131" s="468"/>
    </row>
    <row r="132" spans="2:6" ht="78" customHeight="1">
      <c r="B132" s="286" t="s">
        <v>1177</v>
      </c>
      <c r="C132" s="470" t="s">
        <v>222</v>
      </c>
      <c r="D132" s="467"/>
      <c r="E132" s="467"/>
      <c r="F132" s="468"/>
    </row>
    <row r="133" spans="2:6" ht="30">
      <c r="B133" s="198" t="s">
        <v>0</v>
      </c>
      <c r="C133" s="198"/>
      <c r="D133" s="299" t="s">
        <v>1351</v>
      </c>
      <c r="E133" s="303" t="s">
        <v>1352</v>
      </c>
      <c r="F133" s="303" t="s">
        <v>1353</v>
      </c>
    </row>
    <row r="134" spans="2:6">
      <c r="B134" s="286">
        <v>1</v>
      </c>
      <c r="C134" s="286" t="s">
        <v>341</v>
      </c>
      <c r="D134" s="279">
        <v>12</v>
      </c>
      <c r="E134" s="305"/>
      <c r="F134" s="331"/>
    </row>
    <row r="135" spans="2:6" ht="22.5" customHeight="1">
      <c r="B135" s="488" t="s">
        <v>1354</v>
      </c>
      <c r="C135" s="446"/>
      <c r="D135" s="446"/>
      <c r="E135" s="446"/>
      <c r="F135" s="447"/>
    </row>
    <row r="136" spans="2:6">
      <c r="B136" s="286">
        <v>2</v>
      </c>
      <c r="C136" s="286" t="s">
        <v>1178</v>
      </c>
      <c r="D136" s="15">
        <v>45000</v>
      </c>
      <c r="E136" s="332"/>
      <c r="F136" s="294"/>
    </row>
    <row r="137" spans="2:6" ht="18" customHeight="1">
      <c r="B137" s="418" t="s">
        <v>1354</v>
      </c>
      <c r="C137" s="416"/>
      <c r="D137" s="416"/>
      <c r="E137" s="416"/>
      <c r="F137" s="417"/>
    </row>
    <row r="138" spans="2:6" ht="9" customHeight="1"/>
    <row r="139" spans="2:6" ht="24" customHeight="1"/>
    <row r="142" spans="2:6" ht="35.25" customHeight="1"/>
    <row r="143" spans="2:6" ht="33.75" customHeight="1">
      <c r="E143" s="344"/>
      <c r="F143" s="345"/>
    </row>
    <row r="146" ht="27.75" customHeight="1"/>
    <row r="150" ht="24" customHeight="1"/>
    <row r="151" ht="13.5" customHeight="1"/>
    <row r="152" ht="15" customHeight="1"/>
    <row r="153" ht="20.25" customHeight="1"/>
    <row r="156" ht="30.75" customHeight="1"/>
    <row r="157" ht="30" customHeight="1"/>
    <row r="160" ht="34.5" customHeight="1"/>
    <row r="162" ht="24" customHeight="1"/>
    <row r="163" ht="25.5" customHeight="1"/>
    <row r="164" ht="17.25" customHeight="1"/>
    <row r="170" ht="42" customHeight="1"/>
    <row r="171" ht="99" customHeight="1"/>
    <row r="172" ht="55.5" customHeight="1"/>
    <row r="174" ht="33.75" customHeight="1"/>
    <row r="175" ht="48.75" customHeight="1"/>
    <row r="184" ht="51.75" customHeight="1"/>
    <row r="185" ht="61.5" customHeight="1"/>
    <row r="188" ht="60.75" customHeight="1"/>
    <row r="190" ht="63" customHeight="1"/>
    <row r="194" ht="15" customHeight="1"/>
    <row r="196" ht="15" customHeight="1"/>
  </sheetData>
  <mergeCells count="84">
    <mergeCell ref="B135:F135"/>
    <mergeCell ref="B45:F45"/>
    <mergeCell ref="B55:F55"/>
    <mergeCell ref="B65:F65"/>
    <mergeCell ref="B67:F67"/>
    <mergeCell ref="B69:F69"/>
    <mergeCell ref="C52:F52"/>
    <mergeCell ref="C124:F124"/>
    <mergeCell ref="C125:F125"/>
    <mergeCell ref="B96:F96"/>
    <mergeCell ref="C97:F97"/>
    <mergeCell ref="C98:F98"/>
    <mergeCell ref="A111:I111"/>
    <mergeCell ref="A121:H121"/>
    <mergeCell ref="B120:F120"/>
    <mergeCell ref="C105:F105"/>
    <mergeCell ref="B17:F17"/>
    <mergeCell ref="B27:F27"/>
    <mergeCell ref="B29:F29"/>
    <mergeCell ref="B31:F31"/>
    <mergeCell ref="B41:F41"/>
    <mergeCell ref="B137:F137"/>
    <mergeCell ref="B19:F19"/>
    <mergeCell ref="B33:F33"/>
    <mergeCell ref="B47:F47"/>
    <mergeCell ref="B57:F57"/>
    <mergeCell ref="B71:F71"/>
    <mergeCell ref="B81:F81"/>
    <mergeCell ref="B94:F94"/>
    <mergeCell ref="B102:F102"/>
    <mergeCell ref="B110:F110"/>
    <mergeCell ref="B49:F49"/>
    <mergeCell ref="C50:F50"/>
    <mergeCell ref="C51:F51"/>
    <mergeCell ref="C115:F115"/>
    <mergeCell ref="B112:F112"/>
    <mergeCell ref="B43:F43"/>
    <mergeCell ref="C61:F61"/>
    <mergeCell ref="C62:F62"/>
    <mergeCell ref="B79:F79"/>
    <mergeCell ref="B90:F90"/>
    <mergeCell ref="B92:F92"/>
    <mergeCell ref="C36:F36"/>
    <mergeCell ref="B21:F21"/>
    <mergeCell ref="C23:F23"/>
    <mergeCell ref="C24:F24"/>
    <mergeCell ref="C38:F38"/>
    <mergeCell ref="B35:F35"/>
    <mergeCell ref="C37:F37"/>
    <mergeCell ref="C131:F131"/>
    <mergeCell ref="C114:F114"/>
    <mergeCell ref="C130:F130"/>
    <mergeCell ref="C75:F75"/>
    <mergeCell ref="C76:F76"/>
    <mergeCell ref="C85:F85"/>
    <mergeCell ref="C113:F113"/>
    <mergeCell ref="B128:F128"/>
    <mergeCell ref="B118:F118"/>
    <mergeCell ref="C14:F14"/>
    <mergeCell ref="B1:F1"/>
    <mergeCell ref="C3:F3"/>
    <mergeCell ref="C4:F4"/>
    <mergeCell ref="B11:F11"/>
    <mergeCell ref="C13:F13"/>
    <mergeCell ref="C2:F2"/>
    <mergeCell ref="C12:F12"/>
    <mergeCell ref="B9:F9"/>
    <mergeCell ref="B7:F7"/>
    <mergeCell ref="C132:F132"/>
    <mergeCell ref="C22:F22"/>
    <mergeCell ref="C87:F87"/>
    <mergeCell ref="B73:F73"/>
    <mergeCell ref="B83:F83"/>
    <mergeCell ref="C86:F86"/>
    <mergeCell ref="C74:F74"/>
    <mergeCell ref="C84:F84"/>
    <mergeCell ref="C106:F106"/>
    <mergeCell ref="C107:F107"/>
    <mergeCell ref="B104:F104"/>
    <mergeCell ref="B122:F122"/>
    <mergeCell ref="C123:F123"/>
    <mergeCell ref="C99:F99"/>
    <mergeCell ref="B59:F59"/>
    <mergeCell ref="C60:F6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00B0F0"/>
  </sheetPr>
  <dimension ref="B1:K131"/>
  <sheetViews>
    <sheetView showWhiteSpace="0" view="pageLayout" topLeftCell="A31" zoomScaleNormal="85" workbookViewId="0">
      <selection activeCell="C131" sqref="C131"/>
    </sheetView>
  </sheetViews>
  <sheetFormatPr defaultRowHeight="15"/>
  <cols>
    <col min="1" max="1" width="3" style="115" customWidth="1"/>
    <col min="2" max="2" width="21.5703125" style="115" customWidth="1"/>
    <col min="3" max="3" width="28" style="115" customWidth="1"/>
    <col min="4" max="4" width="8" style="115" customWidth="1"/>
    <col min="5" max="5" width="12.28515625" style="346" customWidth="1"/>
    <col min="6" max="6" width="10.85546875" style="346" customWidth="1"/>
    <col min="7" max="16384" width="9.140625" style="115"/>
  </cols>
  <sheetData>
    <row r="1" spans="2:11" ht="21.75" customHeight="1">
      <c r="B1" s="448" t="s">
        <v>445</v>
      </c>
      <c r="C1" s="449"/>
      <c r="D1" s="449"/>
      <c r="E1" s="449"/>
      <c r="F1" s="450"/>
    </row>
    <row r="2" spans="2:11" ht="28.5" customHeight="1">
      <c r="B2" s="14" t="s">
        <v>678</v>
      </c>
      <c r="C2" s="429" t="s">
        <v>460</v>
      </c>
      <c r="D2" s="429"/>
      <c r="E2" s="429"/>
      <c r="F2" s="429"/>
    </row>
    <row r="3" spans="2:11" ht="33.75" customHeight="1">
      <c r="B3" s="113" t="s">
        <v>679</v>
      </c>
      <c r="C3" s="470" t="s">
        <v>446</v>
      </c>
      <c r="D3" s="467"/>
      <c r="E3" s="467"/>
      <c r="F3" s="468"/>
      <c r="K3" s="39"/>
    </row>
    <row r="4" spans="2:11" ht="30" customHeight="1">
      <c r="B4" s="113" t="s">
        <v>680</v>
      </c>
      <c r="C4" s="470" t="s">
        <v>447</v>
      </c>
      <c r="D4" s="467"/>
      <c r="E4" s="467"/>
      <c r="F4" s="468"/>
    </row>
    <row r="5" spans="2:11" ht="31.5" customHeight="1">
      <c r="B5" s="14" t="s">
        <v>0</v>
      </c>
      <c r="C5" s="120"/>
      <c r="D5" s="246" t="s">
        <v>1351</v>
      </c>
      <c r="E5" s="307" t="s">
        <v>1352</v>
      </c>
      <c r="F5" s="307" t="s">
        <v>1353</v>
      </c>
    </row>
    <row r="6" spans="2:11" ht="60.75" customHeight="1">
      <c r="B6" s="116">
        <v>1</v>
      </c>
      <c r="C6" s="147" t="s">
        <v>1117</v>
      </c>
      <c r="D6" s="5">
        <v>2</v>
      </c>
      <c r="E6" s="347"/>
      <c r="F6" s="347"/>
    </row>
    <row r="7" spans="2:11" s="260" customFormat="1" ht="22.5" customHeight="1">
      <c r="B7" s="420" t="s">
        <v>1354</v>
      </c>
      <c r="C7" s="446"/>
      <c r="D7" s="446"/>
      <c r="E7" s="446"/>
      <c r="F7" s="447"/>
    </row>
    <row r="8" spans="2:11" ht="18.75" customHeight="1">
      <c r="G8" s="65"/>
      <c r="H8" s="117"/>
    </row>
    <row r="9" spans="2:11" ht="18.75" customHeight="1">
      <c r="B9" s="448" t="s">
        <v>445</v>
      </c>
      <c r="C9" s="449"/>
      <c r="D9" s="449"/>
      <c r="E9" s="449"/>
      <c r="F9" s="450"/>
      <c r="G9" s="65"/>
      <c r="H9" s="117"/>
    </row>
    <row r="10" spans="2:11" ht="33.75" customHeight="1">
      <c r="B10" s="37" t="s">
        <v>681</v>
      </c>
      <c r="C10" s="418" t="s">
        <v>462</v>
      </c>
      <c r="D10" s="416"/>
      <c r="E10" s="416"/>
      <c r="F10" s="417"/>
      <c r="G10" s="65"/>
      <c r="H10" s="117"/>
    </row>
    <row r="11" spans="2:11" ht="21.75" customHeight="1">
      <c r="B11" s="274" t="s">
        <v>1360</v>
      </c>
      <c r="C11" s="470" t="s">
        <v>448</v>
      </c>
      <c r="D11" s="467"/>
      <c r="E11" s="467"/>
      <c r="F11" s="468"/>
      <c r="G11" s="65"/>
      <c r="H11" s="117"/>
    </row>
    <row r="12" spans="2:11" ht="30.75" customHeight="1">
      <c r="B12" s="151" t="s">
        <v>689</v>
      </c>
      <c r="C12" s="492" t="s">
        <v>1118</v>
      </c>
      <c r="D12" s="467"/>
      <c r="E12" s="467"/>
      <c r="F12" s="468"/>
    </row>
    <row r="13" spans="2:11" ht="32.25" customHeight="1">
      <c r="B13" s="14" t="s">
        <v>0</v>
      </c>
      <c r="C13" s="13"/>
      <c r="D13" s="246" t="s">
        <v>1351</v>
      </c>
      <c r="E13" s="307" t="s">
        <v>1352</v>
      </c>
      <c r="F13" s="307" t="s">
        <v>1353</v>
      </c>
    </row>
    <row r="14" spans="2:11" ht="60">
      <c r="B14" s="114">
        <v>1</v>
      </c>
      <c r="C14" s="85" t="s">
        <v>449</v>
      </c>
      <c r="D14" s="15">
        <v>5</v>
      </c>
      <c r="E14" s="298"/>
      <c r="F14" s="295"/>
    </row>
    <row r="15" spans="2:11" s="260" customFormat="1" ht="19.5" customHeight="1">
      <c r="B15" s="420" t="s">
        <v>1354</v>
      </c>
      <c r="C15" s="446"/>
      <c r="D15" s="446"/>
      <c r="E15" s="446"/>
      <c r="F15" s="447"/>
    </row>
    <row r="16" spans="2:11" ht="16.5" customHeight="1"/>
    <row r="17" spans="2:6" ht="25.5" customHeight="1">
      <c r="B17" s="448" t="s">
        <v>445</v>
      </c>
      <c r="C17" s="449"/>
      <c r="D17" s="449"/>
      <c r="E17" s="449"/>
      <c r="F17" s="450"/>
    </row>
    <row r="18" spans="2:6">
      <c r="B18" s="14" t="s">
        <v>682</v>
      </c>
      <c r="C18" s="415" t="s">
        <v>319</v>
      </c>
      <c r="D18" s="416"/>
      <c r="E18" s="416"/>
      <c r="F18" s="417"/>
    </row>
    <row r="19" spans="2:6">
      <c r="B19" s="113" t="s">
        <v>683</v>
      </c>
      <c r="C19" s="470" t="s">
        <v>450</v>
      </c>
      <c r="D19" s="467"/>
      <c r="E19" s="467"/>
      <c r="F19" s="468"/>
    </row>
    <row r="20" spans="2:6" ht="42" customHeight="1">
      <c r="B20" s="151" t="s">
        <v>1114</v>
      </c>
      <c r="C20" s="466" t="s">
        <v>1119</v>
      </c>
      <c r="D20" s="467"/>
      <c r="E20" s="467"/>
      <c r="F20" s="468"/>
    </row>
    <row r="21" spans="2:6" ht="36">
      <c r="B21" s="14" t="s">
        <v>0</v>
      </c>
      <c r="C21" s="120"/>
      <c r="D21" s="246" t="s">
        <v>1351</v>
      </c>
      <c r="E21" s="307" t="s">
        <v>1352</v>
      </c>
      <c r="F21" s="307" t="s">
        <v>1353</v>
      </c>
    </row>
    <row r="22" spans="2:6" ht="24.75" customHeight="1">
      <c r="B22" s="113">
        <v>1</v>
      </c>
      <c r="C22" s="211" t="s">
        <v>1348</v>
      </c>
      <c r="D22" s="105">
        <v>3</v>
      </c>
      <c r="E22" s="323"/>
      <c r="F22" s="318"/>
    </row>
    <row r="23" spans="2:6" s="260" customFormat="1" ht="29.25" customHeight="1">
      <c r="B23" s="420" t="s">
        <v>1354</v>
      </c>
      <c r="C23" s="446"/>
      <c r="D23" s="446"/>
      <c r="E23" s="446"/>
      <c r="F23" s="447"/>
    </row>
    <row r="24" spans="2:6" ht="76.5" customHeight="1">
      <c r="B24" s="41"/>
      <c r="C24" s="41"/>
      <c r="D24" s="41"/>
      <c r="E24" s="348"/>
      <c r="F24" s="348"/>
    </row>
    <row r="25" spans="2:6" ht="15" customHeight="1">
      <c r="B25" s="448" t="s">
        <v>445</v>
      </c>
      <c r="C25" s="449"/>
      <c r="D25" s="449"/>
      <c r="E25" s="449"/>
      <c r="F25" s="450"/>
    </row>
    <row r="26" spans="2:6">
      <c r="B26" s="14" t="s">
        <v>684</v>
      </c>
      <c r="C26" s="415" t="s">
        <v>1120</v>
      </c>
      <c r="D26" s="416"/>
      <c r="E26" s="416"/>
      <c r="F26" s="417"/>
    </row>
    <row r="27" spans="2:6" ht="46.5" customHeight="1">
      <c r="B27" s="161" t="s">
        <v>686</v>
      </c>
      <c r="C27" s="470" t="s">
        <v>451</v>
      </c>
      <c r="D27" s="467"/>
      <c r="E27" s="467"/>
      <c r="F27" s="468"/>
    </row>
    <row r="28" spans="2:6" ht="33.75" customHeight="1">
      <c r="B28" s="161" t="s">
        <v>1262</v>
      </c>
      <c r="C28" s="495" t="s">
        <v>1121</v>
      </c>
      <c r="D28" s="496"/>
      <c r="E28" s="496"/>
      <c r="F28" s="497"/>
    </row>
    <row r="29" spans="2:6" ht="36">
      <c r="B29" s="14" t="s">
        <v>0</v>
      </c>
      <c r="C29" s="120"/>
      <c r="D29" s="246" t="s">
        <v>1351</v>
      </c>
      <c r="E29" s="307" t="s">
        <v>1352</v>
      </c>
      <c r="F29" s="307" t="s">
        <v>1353</v>
      </c>
    </row>
    <row r="30" spans="2:6" ht="18" customHeight="1">
      <c r="B30" s="113">
        <v>1</v>
      </c>
      <c r="C30" s="151" t="s">
        <v>1116</v>
      </c>
      <c r="D30" s="22">
        <v>2</v>
      </c>
      <c r="E30" s="349"/>
      <c r="F30" s="350"/>
    </row>
    <row r="31" spans="2:6" s="260" customFormat="1" ht="16.5" customHeight="1">
      <c r="B31" s="420" t="s">
        <v>1354</v>
      </c>
      <c r="C31" s="446"/>
      <c r="D31" s="446"/>
      <c r="E31" s="446"/>
      <c r="F31" s="447"/>
    </row>
    <row r="32" spans="2:6" ht="18.75" customHeight="1">
      <c r="B32" s="150">
        <v>2</v>
      </c>
      <c r="C32" s="151" t="s">
        <v>1115</v>
      </c>
      <c r="D32" s="22">
        <v>2</v>
      </c>
      <c r="E32" s="323"/>
      <c r="F32" s="350"/>
    </row>
    <row r="33" spans="2:6" s="260" customFormat="1" ht="17.25" customHeight="1">
      <c r="B33" s="420" t="s">
        <v>1354</v>
      </c>
      <c r="C33" s="446"/>
      <c r="D33" s="446"/>
      <c r="E33" s="446"/>
      <c r="F33" s="447"/>
    </row>
    <row r="34" spans="2:6">
      <c r="B34" s="41"/>
      <c r="C34" s="41"/>
      <c r="D34" s="41"/>
      <c r="E34" s="348"/>
      <c r="F34" s="348"/>
    </row>
    <row r="35" spans="2:6">
      <c r="B35" s="448" t="s">
        <v>445</v>
      </c>
      <c r="C35" s="449"/>
      <c r="D35" s="449"/>
      <c r="E35" s="449"/>
      <c r="F35" s="450"/>
    </row>
    <row r="36" spans="2:6">
      <c r="B36" s="14" t="s">
        <v>685</v>
      </c>
      <c r="C36" s="415" t="s">
        <v>1120</v>
      </c>
      <c r="D36" s="416"/>
      <c r="E36" s="416"/>
      <c r="F36" s="417"/>
    </row>
    <row r="37" spans="2:6" ht="47.25" customHeight="1">
      <c r="B37" s="113" t="s">
        <v>686</v>
      </c>
      <c r="C37" s="470" t="s">
        <v>451</v>
      </c>
      <c r="D37" s="467"/>
      <c r="E37" s="467"/>
      <c r="F37" s="468"/>
    </row>
    <row r="38" spans="2:6" ht="15" customHeight="1">
      <c r="B38" s="161" t="s">
        <v>687</v>
      </c>
      <c r="C38" s="466" t="s">
        <v>1122</v>
      </c>
      <c r="D38" s="467"/>
      <c r="E38" s="467"/>
      <c r="F38" s="468"/>
    </row>
    <row r="39" spans="2:6" ht="36">
      <c r="B39" s="14" t="s">
        <v>0</v>
      </c>
      <c r="C39" s="120"/>
      <c r="D39" s="246" t="s">
        <v>1351</v>
      </c>
      <c r="E39" s="307" t="s">
        <v>1352</v>
      </c>
      <c r="F39" s="307" t="s">
        <v>1353</v>
      </c>
    </row>
    <row r="40" spans="2:6" ht="32.25" customHeight="1">
      <c r="B40" s="113">
        <v>1</v>
      </c>
      <c r="C40" s="151" t="s">
        <v>1123</v>
      </c>
      <c r="D40" s="248">
        <v>2</v>
      </c>
      <c r="E40" s="349"/>
      <c r="F40" s="351"/>
    </row>
    <row r="41" spans="2:6" s="260" customFormat="1" ht="16.5" customHeight="1">
      <c r="B41" s="420" t="s">
        <v>1354</v>
      </c>
      <c r="C41" s="446"/>
      <c r="D41" s="446"/>
      <c r="E41" s="446"/>
      <c r="F41" s="447"/>
    </row>
    <row r="42" spans="2:6">
      <c r="B42" s="41"/>
      <c r="C42" s="41"/>
      <c r="D42" s="41"/>
      <c r="E42" s="348"/>
      <c r="F42" s="348"/>
    </row>
    <row r="43" spans="2:6">
      <c r="B43" s="448" t="s">
        <v>452</v>
      </c>
      <c r="C43" s="449"/>
      <c r="D43" s="449"/>
      <c r="E43" s="449"/>
      <c r="F43" s="450"/>
    </row>
    <row r="44" spans="2:6" ht="34.5" customHeight="1">
      <c r="B44" s="14" t="s">
        <v>681</v>
      </c>
      <c r="C44" s="429" t="s">
        <v>462</v>
      </c>
      <c r="D44" s="429"/>
      <c r="E44" s="429"/>
      <c r="F44" s="429"/>
    </row>
    <row r="45" spans="2:6" ht="23.25" customHeight="1">
      <c r="B45" s="113" t="s">
        <v>688</v>
      </c>
      <c r="C45" s="470" t="s">
        <v>448</v>
      </c>
      <c r="D45" s="467"/>
      <c r="E45" s="467"/>
      <c r="F45" s="468"/>
    </row>
    <row r="46" spans="2:6" ht="30.75" customHeight="1">
      <c r="B46" s="113" t="s">
        <v>689</v>
      </c>
      <c r="C46" s="470" t="s">
        <v>453</v>
      </c>
      <c r="D46" s="467"/>
      <c r="E46" s="467"/>
      <c r="F46" s="468"/>
    </row>
    <row r="47" spans="2:6" ht="42.75" customHeight="1">
      <c r="B47" s="14" t="s">
        <v>0</v>
      </c>
      <c r="C47" s="120"/>
      <c r="D47" s="246" t="s">
        <v>1351</v>
      </c>
      <c r="E47" s="307" t="s">
        <v>1352</v>
      </c>
      <c r="F47" s="307" t="s">
        <v>1353</v>
      </c>
    </row>
    <row r="48" spans="2:6" ht="58.5" customHeight="1">
      <c r="B48" s="113">
        <v>1</v>
      </c>
      <c r="C48" s="151" t="s">
        <v>1124</v>
      </c>
      <c r="D48" s="15">
        <v>5</v>
      </c>
      <c r="E48" s="298"/>
      <c r="F48" s="295"/>
    </row>
    <row r="49" spans="2:6" s="260" customFormat="1" ht="34.5" customHeight="1">
      <c r="B49" s="420" t="s">
        <v>1354</v>
      </c>
      <c r="C49" s="446"/>
      <c r="D49" s="446"/>
      <c r="E49" s="446"/>
      <c r="F49" s="447"/>
    </row>
    <row r="50" spans="2:6" ht="78.75" customHeight="1">
      <c r="B50" s="41"/>
      <c r="C50" s="41"/>
      <c r="D50" s="41"/>
      <c r="E50" s="348"/>
      <c r="F50" s="348"/>
    </row>
    <row r="51" spans="2:6" ht="17.25" customHeight="1">
      <c r="B51" s="448" t="s">
        <v>445</v>
      </c>
      <c r="C51" s="449"/>
      <c r="D51" s="449"/>
      <c r="E51" s="449"/>
      <c r="F51" s="450"/>
    </row>
    <row r="52" spans="2:6" ht="18" customHeight="1">
      <c r="B52" s="14" t="s">
        <v>682</v>
      </c>
      <c r="C52" s="433" t="s">
        <v>319</v>
      </c>
      <c r="D52" s="429"/>
      <c r="E52" s="429"/>
      <c r="F52" s="429"/>
    </row>
    <row r="53" spans="2:6" ht="19.5" customHeight="1">
      <c r="B53" s="113" t="s">
        <v>690</v>
      </c>
      <c r="C53" s="470" t="s">
        <v>110</v>
      </c>
      <c r="D53" s="467"/>
      <c r="E53" s="467"/>
      <c r="F53" s="468"/>
    </row>
    <row r="54" spans="2:6" ht="32.25" customHeight="1">
      <c r="B54" s="113" t="s">
        <v>691</v>
      </c>
      <c r="C54" s="470" t="s">
        <v>454</v>
      </c>
      <c r="D54" s="467"/>
      <c r="E54" s="467"/>
      <c r="F54" s="468"/>
    </row>
    <row r="55" spans="2:6" ht="36">
      <c r="B55" s="14" t="s">
        <v>0</v>
      </c>
      <c r="C55" s="120"/>
      <c r="D55" s="246" t="s">
        <v>1351</v>
      </c>
      <c r="E55" s="307" t="s">
        <v>1352</v>
      </c>
      <c r="F55" s="307" t="s">
        <v>1353</v>
      </c>
    </row>
    <row r="56" spans="2:6" ht="51.75" customHeight="1">
      <c r="B56" s="113">
        <v>1</v>
      </c>
      <c r="C56" s="151" t="s">
        <v>1125</v>
      </c>
      <c r="D56" s="15">
        <v>2</v>
      </c>
      <c r="E56" s="298"/>
      <c r="F56" s="295"/>
    </row>
    <row r="57" spans="2:6" s="260" customFormat="1" ht="18" customHeight="1">
      <c r="B57" s="420" t="s">
        <v>1354</v>
      </c>
      <c r="C57" s="446"/>
      <c r="D57" s="446"/>
      <c r="E57" s="446"/>
      <c r="F57" s="447"/>
    </row>
    <row r="58" spans="2:6" ht="15" customHeight="1">
      <c r="B58" s="41"/>
      <c r="C58" s="41"/>
      <c r="D58" s="41"/>
      <c r="E58" s="348"/>
      <c r="F58" s="348"/>
    </row>
    <row r="59" spans="2:6" ht="19.5" customHeight="1">
      <c r="B59" s="448" t="s">
        <v>445</v>
      </c>
      <c r="C59" s="449"/>
      <c r="D59" s="449"/>
      <c r="E59" s="449"/>
      <c r="F59" s="450"/>
    </row>
    <row r="60" spans="2:6" ht="20.25" customHeight="1">
      <c r="B60" s="37" t="s">
        <v>684</v>
      </c>
      <c r="C60" s="493" t="s">
        <v>1120</v>
      </c>
      <c r="D60" s="494"/>
      <c r="E60" s="494"/>
      <c r="F60" s="494"/>
    </row>
    <row r="61" spans="2:6" ht="50.25" customHeight="1">
      <c r="B61" s="114" t="s">
        <v>686</v>
      </c>
      <c r="C61" s="470" t="s">
        <v>451</v>
      </c>
      <c r="D61" s="467"/>
      <c r="E61" s="467"/>
      <c r="F61" s="468"/>
    </row>
    <row r="62" spans="2:6" ht="35.25" customHeight="1">
      <c r="B62" s="161" t="s">
        <v>692</v>
      </c>
      <c r="C62" s="485" t="s">
        <v>1126</v>
      </c>
      <c r="D62" s="486"/>
      <c r="E62" s="486"/>
      <c r="F62" s="487"/>
    </row>
    <row r="63" spans="2:6" ht="30" customHeight="1">
      <c r="B63" s="14" t="s">
        <v>0</v>
      </c>
      <c r="C63" s="120"/>
      <c r="D63" s="246" t="s">
        <v>1351</v>
      </c>
      <c r="E63" s="307" t="s">
        <v>1352</v>
      </c>
      <c r="F63" s="307" t="s">
        <v>1353</v>
      </c>
    </row>
    <row r="64" spans="2:6" ht="60" customHeight="1">
      <c r="B64" s="113">
        <v>1</v>
      </c>
      <c r="C64" s="151" t="s">
        <v>1127</v>
      </c>
      <c r="D64" s="15">
        <v>5</v>
      </c>
      <c r="E64" s="295"/>
      <c r="F64" s="295"/>
    </row>
    <row r="65" spans="2:6" s="260" customFormat="1" ht="17.25" customHeight="1">
      <c r="B65" s="420" t="s">
        <v>1354</v>
      </c>
      <c r="C65" s="446"/>
      <c r="D65" s="446"/>
      <c r="E65" s="446"/>
      <c r="F65" s="447"/>
    </row>
    <row r="66" spans="2:6">
      <c r="B66" s="41"/>
      <c r="C66" s="41"/>
      <c r="D66" s="41"/>
      <c r="E66" s="348"/>
      <c r="F66" s="348"/>
    </row>
    <row r="67" spans="2:6" ht="17.25" customHeight="1">
      <c r="B67" s="448" t="s">
        <v>445</v>
      </c>
      <c r="C67" s="449"/>
      <c r="D67" s="449"/>
      <c r="E67" s="449"/>
      <c r="F67" s="450"/>
    </row>
    <row r="68" spans="2:6" ht="20.25" customHeight="1">
      <c r="B68" s="37" t="s">
        <v>684</v>
      </c>
      <c r="C68" s="493" t="s">
        <v>1120</v>
      </c>
      <c r="D68" s="494"/>
      <c r="E68" s="494"/>
      <c r="F68" s="494"/>
    </row>
    <row r="69" spans="2:6" ht="46.5" customHeight="1">
      <c r="B69" s="113" t="s">
        <v>686</v>
      </c>
      <c r="C69" s="470" t="s">
        <v>451</v>
      </c>
      <c r="D69" s="467"/>
      <c r="E69" s="467"/>
      <c r="F69" s="468"/>
    </row>
    <row r="70" spans="2:6" ht="30.75" customHeight="1">
      <c r="B70" s="161" t="s">
        <v>693</v>
      </c>
      <c r="C70" s="466" t="s">
        <v>1128</v>
      </c>
      <c r="D70" s="467"/>
      <c r="E70" s="467"/>
      <c r="F70" s="468"/>
    </row>
    <row r="71" spans="2:6" ht="36">
      <c r="B71" s="14" t="s">
        <v>0</v>
      </c>
      <c r="C71" s="120"/>
      <c r="D71" s="246" t="s">
        <v>1351</v>
      </c>
      <c r="E71" s="307" t="s">
        <v>1352</v>
      </c>
      <c r="F71" s="307" t="s">
        <v>1353</v>
      </c>
    </row>
    <row r="72" spans="2:6" ht="44.25" customHeight="1">
      <c r="B72" s="113">
        <v>1</v>
      </c>
      <c r="C72" s="151" t="s">
        <v>1129</v>
      </c>
      <c r="D72" s="15">
        <v>4</v>
      </c>
      <c r="E72" s="295"/>
      <c r="F72" s="295"/>
    </row>
    <row r="73" spans="2:6" s="260" customFormat="1" ht="24" customHeight="1">
      <c r="B73" s="420" t="s">
        <v>1354</v>
      </c>
      <c r="C73" s="446"/>
      <c r="D73" s="446"/>
      <c r="E73" s="446"/>
      <c r="F73" s="447"/>
    </row>
    <row r="74" spans="2:6" ht="78.75" customHeight="1">
      <c r="B74" s="41"/>
      <c r="C74" s="41"/>
      <c r="D74" s="41"/>
      <c r="E74" s="348"/>
      <c r="F74" s="348"/>
    </row>
    <row r="75" spans="2:6">
      <c r="B75" s="448" t="s">
        <v>445</v>
      </c>
      <c r="C75" s="449"/>
      <c r="D75" s="449"/>
      <c r="E75" s="449"/>
      <c r="F75" s="450"/>
    </row>
    <row r="76" spans="2:6" ht="33" customHeight="1">
      <c r="B76" s="14" t="s">
        <v>684</v>
      </c>
      <c r="C76" s="493" t="s">
        <v>1120</v>
      </c>
      <c r="D76" s="494"/>
      <c r="E76" s="494"/>
      <c r="F76" s="494"/>
    </row>
    <row r="77" spans="2:6" ht="51" customHeight="1">
      <c r="B77" s="113" t="s">
        <v>686</v>
      </c>
      <c r="C77" s="470" t="s">
        <v>451</v>
      </c>
      <c r="D77" s="467"/>
      <c r="E77" s="467"/>
      <c r="F77" s="468"/>
    </row>
    <row r="78" spans="2:6" ht="36" customHeight="1">
      <c r="B78" s="161" t="s">
        <v>694</v>
      </c>
      <c r="C78" s="466" t="s">
        <v>1130</v>
      </c>
      <c r="D78" s="467"/>
      <c r="E78" s="467"/>
      <c r="F78" s="468"/>
    </row>
    <row r="79" spans="2:6" ht="36">
      <c r="B79" s="14" t="s">
        <v>0</v>
      </c>
      <c r="C79" s="120"/>
      <c r="D79" s="246" t="s">
        <v>1351</v>
      </c>
      <c r="E79" s="307" t="s">
        <v>1352</v>
      </c>
      <c r="F79" s="307" t="s">
        <v>1353</v>
      </c>
    </row>
    <row r="80" spans="2:6" ht="45">
      <c r="B80" s="116">
        <v>1</v>
      </c>
      <c r="C80" s="113" t="s">
        <v>455</v>
      </c>
      <c r="D80" s="15">
        <v>10</v>
      </c>
      <c r="E80" s="298"/>
      <c r="F80" s="295"/>
    </row>
    <row r="81" spans="2:6" s="260" customFormat="1" ht="22.5" customHeight="1">
      <c r="B81" s="420" t="s">
        <v>1354</v>
      </c>
      <c r="C81" s="446"/>
      <c r="D81" s="446"/>
      <c r="E81" s="446"/>
      <c r="F81" s="447"/>
    </row>
    <row r="83" spans="2:6">
      <c r="B83" s="448" t="s">
        <v>445</v>
      </c>
      <c r="C83" s="449"/>
      <c r="D83" s="449"/>
      <c r="E83" s="449"/>
      <c r="F83" s="450"/>
    </row>
    <row r="84" spans="2:6">
      <c r="B84" s="14" t="s">
        <v>684</v>
      </c>
      <c r="C84" s="493" t="s">
        <v>1120</v>
      </c>
      <c r="D84" s="494"/>
      <c r="E84" s="494"/>
      <c r="F84" s="494"/>
    </row>
    <row r="85" spans="2:6" ht="33.75" customHeight="1">
      <c r="B85" s="151" t="s">
        <v>695</v>
      </c>
      <c r="C85" s="466" t="s">
        <v>1132</v>
      </c>
      <c r="D85" s="467"/>
      <c r="E85" s="467"/>
      <c r="F85" s="468"/>
    </row>
    <row r="86" spans="2:6" ht="30" customHeight="1">
      <c r="B86" s="151" t="s">
        <v>696</v>
      </c>
      <c r="C86" s="466" t="s">
        <v>1133</v>
      </c>
      <c r="D86" s="467"/>
      <c r="E86" s="467"/>
      <c r="F86" s="468"/>
    </row>
    <row r="87" spans="2:6" ht="36">
      <c r="B87" s="14" t="s">
        <v>0</v>
      </c>
      <c r="C87" s="120"/>
      <c r="D87" s="246" t="s">
        <v>1351</v>
      </c>
      <c r="E87" s="307" t="s">
        <v>1352</v>
      </c>
      <c r="F87" s="307" t="s">
        <v>1353</v>
      </c>
    </row>
    <row r="88" spans="2:6" ht="30">
      <c r="B88" s="116">
        <v>1</v>
      </c>
      <c r="C88" s="151" t="s">
        <v>1131</v>
      </c>
      <c r="D88" s="15">
        <v>5</v>
      </c>
      <c r="E88" s="298"/>
      <c r="F88" s="295"/>
    </row>
    <row r="89" spans="2:6" s="260" customFormat="1" ht="12.75" customHeight="1">
      <c r="B89" s="420" t="s">
        <v>1354</v>
      </c>
      <c r="C89" s="446"/>
      <c r="D89" s="446"/>
      <c r="E89" s="446"/>
      <c r="F89" s="447"/>
    </row>
    <row r="91" spans="2:6">
      <c r="B91" s="448" t="s">
        <v>445</v>
      </c>
      <c r="C91" s="449"/>
      <c r="D91" s="449"/>
      <c r="E91" s="449"/>
      <c r="F91" s="450"/>
    </row>
    <row r="92" spans="2:6">
      <c r="B92" s="14" t="s">
        <v>684</v>
      </c>
      <c r="C92" s="493" t="s">
        <v>1120</v>
      </c>
      <c r="D92" s="494"/>
      <c r="E92" s="494"/>
      <c r="F92" s="494"/>
    </row>
    <row r="93" spans="2:6" ht="29.25" customHeight="1">
      <c r="B93" s="113" t="s">
        <v>695</v>
      </c>
      <c r="C93" s="466" t="s">
        <v>1132</v>
      </c>
      <c r="D93" s="467"/>
      <c r="E93" s="467"/>
      <c r="F93" s="468"/>
    </row>
    <row r="94" spans="2:6" ht="16.5" customHeight="1">
      <c r="B94" s="318" t="s">
        <v>1134</v>
      </c>
      <c r="C94" s="466" t="s">
        <v>1135</v>
      </c>
      <c r="D94" s="467"/>
      <c r="E94" s="467"/>
      <c r="F94" s="468"/>
    </row>
    <row r="95" spans="2:6" ht="27" customHeight="1">
      <c r="B95" s="412" t="s">
        <v>0</v>
      </c>
      <c r="C95" s="414"/>
      <c r="D95" s="246" t="s">
        <v>1351</v>
      </c>
      <c r="E95" s="307" t="s">
        <v>1352</v>
      </c>
      <c r="F95" s="307" t="s">
        <v>1353</v>
      </c>
    </row>
    <row r="96" spans="2:6" ht="47.25" customHeight="1">
      <c r="B96" s="124">
        <v>1</v>
      </c>
      <c r="C96" s="360" t="s">
        <v>1136</v>
      </c>
      <c r="D96" s="258">
        <v>150</v>
      </c>
      <c r="E96" s="323"/>
      <c r="F96" s="352"/>
    </row>
    <row r="97" spans="2:6" s="260" customFormat="1" ht="16.5" customHeight="1">
      <c r="B97" s="420" t="s">
        <v>1354</v>
      </c>
      <c r="C97" s="446"/>
      <c r="D97" s="446"/>
      <c r="E97" s="446"/>
      <c r="F97" s="447"/>
    </row>
    <row r="98" spans="2:6" ht="45.75" customHeight="1">
      <c r="B98" s="124">
        <v>2</v>
      </c>
      <c r="C98" s="360" t="s">
        <v>1137</v>
      </c>
      <c r="D98" s="258">
        <v>15</v>
      </c>
      <c r="E98" s="323"/>
      <c r="F98" s="352"/>
    </row>
    <row r="99" spans="2:6" s="260" customFormat="1" ht="15.75" customHeight="1">
      <c r="B99" s="420" t="s">
        <v>1354</v>
      </c>
      <c r="C99" s="446"/>
      <c r="D99" s="446"/>
      <c r="E99" s="446"/>
      <c r="F99" s="447"/>
    </row>
    <row r="100" spans="2:6">
      <c r="B100" s="124">
        <v>3</v>
      </c>
      <c r="C100" s="361" t="s">
        <v>1138</v>
      </c>
      <c r="D100" s="258">
        <v>20</v>
      </c>
      <c r="E100" s="323"/>
      <c r="F100" s="352"/>
    </row>
    <row r="101" spans="2:6" s="260" customFormat="1" ht="14.25" customHeight="1">
      <c r="B101" s="420" t="s">
        <v>1354</v>
      </c>
      <c r="C101" s="446"/>
      <c r="D101" s="446"/>
      <c r="E101" s="446"/>
      <c r="F101" s="447"/>
    </row>
    <row r="102" spans="2:6" ht="24">
      <c r="B102" s="116">
        <v>4</v>
      </c>
      <c r="C102" s="362" t="s">
        <v>1366</v>
      </c>
      <c r="D102" s="258">
        <v>20</v>
      </c>
      <c r="E102" s="323"/>
      <c r="F102" s="352"/>
    </row>
    <row r="103" spans="2:6" s="260" customFormat="1" ht="18.75" customHeight="1">
      <c r="B103" s="420" t="s">
        <v>1354</v>
      </c>
      <c r="C103" s="446"/>
      <c r="D103" s="446"/>
      <c r="E103" s="446"/>
      <c r="F103" s="447"/>
    </row>
    <row r="104" spans="2:6" ht="15" customHeight="1"/>
    <row r="105" spans="2:6">
      <c r="B105" s="409" t="s">
        <v>445</v>
      </c>
      <c r="C105" s="410"/>
      <c r="D105" s="410"/>
      <c r="E105" s="410"/>
      <c r="F105" s="411"/>
    </row>
    <row r="106" spans="2:6">
      <c r="B106" s="14" t="s">
        <v>684</v>
      </c>
      <c r="C106" s="493" t="s">
        <v>1120</v>
      </c>
      <c r="D106" s="494"/>
      <c r="E106" s="494"/>
      <c r="F106" s="494"/>
    </row>
    <row r="107" spans="2:6" ht="32.25" customHeight="1">
      <c r="B107" s="113" t="s">
        <v>697</v>
      </c>
      <c r="C107" s="470" t="s">
        <v>456</v>
      </c>
      <c r="D107" s="467"/>
      <c r="E107" s="467"/>
      <c r="F107" s="468"/>
    </row>
    <row r="108" spans="2:6" ht="36" customHeight="1">
      <c r="B108" s="113" t="s">
        <v>698</v>
      </c>
      <c r="C108" s="466" t="s">
        <v>1139</v>
      </c>
      <c r="D108" s="467"/>
      <c r="E108" s="467"/>
      <c r="F108" s="468"/>
    </row>
    <row r="109" spans="2:6" ht="31.5" customHeight="1">
      <c r="B109" s="412" t="s">
        <v>0</v>
      </c>
      <c r="C109" s="414"/>
      <c r="D109" s="246" t="s">
        <v>1351</v>
      </c>
      <c r="E109" s="307" t="s">
        <v>1352</v>
      </c>
      <c r="F109" s="307" t="s">
        <v>1353</v>
      </c>
    </row>
    <row r="110" spans="2:6" ht="58.5" customHeight="1">
      <c r="B110" s="124">
        <v>1</v>
      </c>
      <c r="C110" s="360" t="s">
        <v>1140</v>
      </c>
      <c r="D110" s="218">
        <v>56</v>
      </c>
      <c r="E110" s="323"/>
      <c r="F110" s="353"/>
    </row>
    <row r="111" spans="2:6" s="260" customFormat="1" ht="22.5" customHeight="1">
      <c r="B111" s="420" t="s">
        <v>1354</v>
      </c>
      <c r="C111" s="446"/>
      <c r="D111" s="446"/>
      <c r="E111" s="446"/>
      <c r="F111" s="447"/>
    </row>
    <row r="112" spans="2:6" ht="16.5" customHeight="1">
      <c r="B112" s="101"/>
      <c r="C112" s="104"/>
      <c r="D112" s="49"/>
      <c r="E112" s="354"/>
      <c r="F112" s="355"/>
    </row>
    <row r="113" spans="2:6">
      <c r="B113" s="448" t="s">
        <v>445</v>
      </c>
      <c r="C113" s="449"/>
      <c r="D113" s="449"/>
      <c r="E113" s="449"/>
      <c r="F113" s="450"/>
    </row>
    <row r="114" spans="2:6" ht="30" customHeight="1">
      <c r="B114" s="14" t="s">
        <v>699</v>
      </c>
      <c r="C114" s="415" t="s">
        <v>1141</v>
      </c>
      <c r="D114" s="416"/>
      <c r="E114" s="416"/>
      <c r="F114" s="417"/>
    </row>
    <row r="115" spans="2:6" ht="28.5" customHeight="1">
      <c r="B115" s="113" t="s">
        <v>484</v>
      </c>
      <c r="C115" s="470" t="s">
        <v>457</v>
      </c>
      <c r="D115" s="467"/>
      <c r="E115" s="467"/>
      <c r="F115" s="468"/>
    </row>
    <row r="116" spans="2:6" ht="30" customHeight="1">
      <c r="B116" s="151" t="s">
        <v>1143</v>
      </c>
      <c r="C116" s="466" t="s">
        <v>1142</v>
      </c>
      <c r="D116" s="467"/>
      <c r="E116" s="467"/>
      <c r="F116" s="468"/>
    </row>
    <row r="117" spans="2:6" ht="36">
      <c r="B117" s="14" t="s">
        <v>0</v>
      </c>
      <c r="C117" s="120"/>
      <c r="D117" s="246" t="s">
        <v>1351</v>
      </c>
      <c r="E117" s="307" t="s">
        <v>1352</v>
      </c>
      <c r="F117" s="307" t="s">
        <v>1353</v>
      </c>
    </row>
    <row r="118" spans="2:6" ht="51.75" customHeight="1">
      <c r="B118" s="116">
        <v>1</v>
      </c>
      <c r="C118" s="151" t="s">
        <v>1144</v>
      </c>
      <c r="D118" s="15">
        <v>4</v>
      </c>
      <c r="E118" s="298"/>
      <c r="F118" s="295"/>
    </row>
    <row r="119" spans="2:6" s="260" customFormat="1" ht="17.25" customHeight="1">
      <c r="B119" s="420" t="s">
        <v>1354</v>
      </c>
      <c r="C119" s="446"/>
      <c r="D119" s="446"/>
      <c r="E119" s="446"/>
      <c r="F119" s="447"/>
    </row>
    <row r="121" spans="2:6">
      <c r="B121" s="448" t="s">
        <v>445</v>
      </c>
      <c r="C121" s="449"/>
      <c r="D121" s="449"/>
      <c r="E121" s="449"/>
      <c r="F121" s="450"/>
    </row>
    <row r="122" spans="2:6">
      <c r="B122" s="14" t="s">
        <v>530</v>
      </c>
      <c r="C122" s="433" t="s">
        <v>334</v>
      </c>
      <c r="D122" s="429"/>
      <c r="E122" s="429"/>
      <c r="F122" s="429"/>
    </row>
    <row r="123" spans="2:6" ht="29.25" customHeight="1">
      <c r="B123" s="113" t="s">
        <v>700</v>
      </c>
      <c r="C123" s="470" t="s">
        <v>195</v>
      </c>
      <c r="D123" s="467"/>
      <c r="E123" s="467"/>
      <c r="F123" s="468"/>
    </row>
    <row r="124" spans="2:6" ht="47.25" customHeight="1">
      <c r="B124" s="113" t="s">
        <v>701</v>
      </c>
      <c r="C124" s="470" t="s">
        <v>458</v>
      </c>
      <c r="D124" s="467"/>
      <c r="E124" s="467"/>
      <c r="F124" s="468"/>
    </row>
    <row r="125" spans="2:6" ht="36">
      <c r="B125" s="14" t="s">
        <v>0</v>
      </c>
      <c r="C125" s="120"/>
      <c r="D125" s="246" t="s">
        <v>1351</v>
      </c>
      <c r="E125" s="307" t="s">
        <v>1352</v>
      </c>
      <c r="F125" s="307" t="s">
        <v>1353</v>
      </c>
    </row>
    <row r="126" spans="2:6" ht="56.25" customHeight="1">
      <c r="B126" s="124">
        <v>1</v>
      </c>
      <c r="C126" s="124" t="s">
        <v>461</v>
      </c>
      <c r="D126" s="163">
        <v>10000</v>
      </c>
      <c r="E126" s="298"/>
      <c r="F126" s="356"/>
    </row>
    <row r="127" spans="2:6" s="260" customFormat="1" ht="22.5" customHeight="1">
      <c r="B127" s="420" t="s">
        <v>1354</v>
      </c>
      <c r="C127" s="446"/>
      <c r="D127" s="446"/>
      <c r="E127" s="446"/>
      <c r="F127" s="447"/>
    </row>
    <row r="128" spans="2:6">
      <c r="B128" s="124">
        <v>2</v>
      </c>
      <c r="C128" s="124" t="s">
        <v>459</v>
      </c>
      <c r="D128" s="247">
        <v>20</v>
      </c>
      <c r="E128" s="323"/>
      <c r="F128" s="357"/>
    </row>
    <row r="129" spans="2:6" s="260" customFormat="1" ht="22.5" customHeight="1">
      <c r="B129" s="420" t="s">
        <v>1354</v>
      </c>
      <c r="C129" s="446"/>
      <c r="D129" s="446"/>
      <c r="E129" s="446"/>
      <c r="F129" s="447"/>
    </row>
    <row r="131" spans="2:6">
      <c r="E131" s="358"/>
      <c r="F131" s="359"/>
    </row>
  </sheetData>
  <mergeCells count="82">
    <mergeCell ref="B129:F129"/>
    <mergeCell ref="B73:F73"/>
    <mergeCell ref="B81:F81"/>
    <mergeCell ref="B89:F89"/>
    <mergeCell ref="B97:F97"/>
    <mergeCell ref="B99:F99"/>
    <mergeCell ref="B121:F121"/>
    <mergeCell ref="C122:F122"/>
    <mergeCell ref="C123:F123"/>
    <mergeCell ref="C124:F124"/>
    <mergeCell ref="C94:F94"/>
    <mergeCell ref="B105:F105"/>
    <mergeCell ref="C106:F106"/>
    <mergeCell ref="C107:F107"/>
    <mergeCell ref="C18:F18"/>
    <mergeCell ref="C19:F19"/>
    <mergeCell ref="C20:F20"/>
    <mergeCell ref="B119:F119"/>
    <mergeCell ref="B127:F127"/>
    <mergeCell ref="B113:F113"/>
    <mergeCell ref="C114:F114"/>
    <mergeCell ref="C115:F115"/>
    <mergeCell ref="C116:F116"/>
    <mergeCell ref="B15:F15"/>
    <mergeCell ref="B23:F23"/>
    <mergeCell ref="B31:F31"/>
    <mergeCell ref="B33:F33"/>
    <mergeCell ref="B41:F41"/>
    <mergeCell ref="B35:F35"/>
    <mergeCell ref="C36:F36"/>
    <mergeCell ref="B25:F25"/>
    <mergeCell ref="C26:F26"/>
    <mergeCell ref="C27:F27"/>
    <mergeCell ref="C28:F28"/>
    <mergeCell ref="B17:F17"/>
    <mergeCell ref="B101:F101"/>
    <mergeCell ref="B103:F103"/>
    <mergeCell ref="B111:F111"/>
    <mergeCell ref="B83:F83"/>
    <mergeCell ref="C84:F84"/>
    <mergeCell ref="C85:F85"/>
    <mergeCell ref="C86:F86"/>
    <mergeCell ref="B91:F91"/>
    <mergeCell ref="C92:F92"/>
    <mergeCell ref="C93:F93"/>
    <mergeCell ref="B95:C95"/>
    <mergeCell ref="B109:C109"/>
    <mergeCell ref="C108:F108"/>
    <mergeCell ref="C11:F11"/>
    <mergeCell ref="C12:F12"/>
    <mergeCell ref="C77:F77"/>
    <mergeCell ref="C78:F78"/>
    <mergeCell ref="C60:F60"/>
    <mergeCell ref="C61:F61"/>
    <mergeCell ref="C62:F62"/>
    <mergeCell ref="B51:F51"/>
    <mergeCell ref="C52:F52"/>
    <mergeCell ref="C76:F76"/>
    <mergeCell ref="C69:F69"/>
    <mergeCell ref="C70:F70"/>
    <mergeCell ref="B75:F75"/>
    <mergeCell ref="B67:F67"/>
    <mergeCell ref="C68:F68"/>
    <mergeCell ref="B59:F59"/>
    <mergeCell ref="B9:F9"/>
    <mergeCell ref="C10:F10"/>
    <mergeCell ref="B1:F1"/>
    <mergeCell ref="C2:F2"/>
    <mergeCell ref="C3:F3"/>
    <mergeCell ref="C4:F4"/>
    <mergeCell ref="B7:F7"/>
    <mergeCell ref="B57:F57"/>
    <mergeCell ref="B65:F65"/>
    <mergeCell ref="B43:F43"/>
    <mergeCell ref="C44:F44"/>
    <mergeCell ref="C37:F37"/>
    <mergeCell ref="C38:F38"/>
    <mergeCell ref="C53:F53"/>
    <mergeCell ref="C54:F54"/>
    <mergeCell ref="C45:F45"/>
    <mergeCell ref="C46:F46"/>
    <mergeCell ref="B49:F4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00B0F0"/>
  </sheetPr>
  <dimension ref="B1:F15"/>
  <sheetViews>
    <sheetView view="pageLayout" zoomScaleNormal="70" workbookViewId="0">
      <selection activeCell="C14" sqref="C14"/>
    </sheetView>
  </sheetViews>
  <sheetFormatPr defaultRowHeight="15"/>
  <cols>
    <col min="1" max="1" width="3.7109375" customWidth="1"/>
    <col min="2" max="2" width="19.85546875" customWidth="1"/>
    <col min="3" max="3" width="26.7109375" customWidth="1"/>
    <col min="4" max="4" width="10.28515625" customWidth="1"/>
    <col min="5" max="5" width="14.140625" customWidth="1"/>
    <col min="6" max="6" width="12.7109375" customWidth="1"/>
  </cols>
  <sheetData>
    <row r="1" spans="2:6">
      <c r="B1" s="458" t="s">
        <v>1293</v>
      </c>
      <c r="C1" s="449"/>
      <c r="D1" s="449"/>
      <c r="E1" s="449"/>
      <c r="F1" s="450"/>
    </row>
    <row r="2" spans="2:6">
      <c r="B2" s="173" t="s">
        <v>514</v>
      </c>
      <c r="C2" s="429" t="s">
        <v>515</v>
      </c>
      <c r="D2" s="429"/>
      <c r="E2" s="429"/>
      <c r="F2" s="429"/>
    </row>
    <row r="3" spans="2:6">
      <c r="B3" s="172" t="s">
        <v>516</v>
      </c>
      <c r="C3" s="434" t="s">
        <v>57</v>
      </c>
      <c r="D3" s="435"/>
      <c r="E3" s="435"/>
      <c r="F3" s="435"/>
    </row>
    <row r="4" spans="2:6" ht="90.75" customHeight="1">
      <c r="B4" s="174" t="s">
        <v>1267</v>
      </c>
      <c r="C4" s="415" t="s">
        <v>1273</v>
      </c>
      <c r="D4" s="436"/>
      <c r="E4" s="436"/>
      <c r="F4" s="437"/>
    </row>
    <row r="5" spans="2:6" ht="30">
      <c r="B5" s="35" t="s">
        <v>0</v>
      </c>
      <c r="C5" s="36"/>
      <c r="D5" s="246" t="s">
        <v>1351</v>
      </c>
      <c r="E5" s="246" t="s">
        <v>1352</v>
      </c>
      <c r="F5" s="246" t="s">
        <v>1353</v>
      </c>
    </row>
    <row r="6" spans="2:6" ht="49.5" customHeight="1">
      <c r="B6" s="6">
        <v>1</v>
      </c>
      <c r="C6" s="174" t="s">
        <v>1268</v>
      </c>
      <c r="D6" s="221">
        <v>69287</v>
      </c>
      <c r="E6" s="221"/>
      <c r="F6" s="221"/>
    </row>
    <row r="7" spans="2:6" s="260" customFormat="1" ht="22.5" customHeight="1">
      <c r="B7" s="420" t="s">
        <v>1354</v>
      </c>
      <c r="C7" s="446"/>
      <c r="D7" s="446"/>
      <c r="E7" s="446"/>
      <c r="F7" s="447"/>
    </row>
    <row r="8" spans="2:6" ht="77.25" customHeight="1">
      <c r="B8" s="6">
        <v>2</v>
      </c>
      <c r="C8" s="174" t="s">
        <v>1269</v>
      </c>
      <c r="D8" s="221">
        <v>22238662</v>
      </c>
      <c r="E8" s="221"/>
      <c r="F8" s="221"/>
    </row>
    <row r="9" spans="2:6" s="260" customFormat="1" ht="22.5" customHeight="1">
      <c r="B9" s="420" t="s">
        <v>1354</v>
      </c>
      <c r="C9" s="446"/>
      <c r="D9" s="446"/>
      <c r="E9" s="446"/>
      <c r="F9" s="447"/>
    </row>
    <row r="10" spans="2:6" ht="75">
      <c r="B10" s="6">
        <v>3</v>
      </c>
      <c r="C10" s="174" t="s">
        <v>1270</v>
      </c>
      <c r="D10" s="221">
        <v>107500</v>
      </c>
      <c r="E10" s="221"/>
      <c r="F10" s="221"/>
    </row>
    <row r="11" spans="2:6" s="260" customFormat="1" ht="22.5" customHeight="1">
      <c r="B11" s="420" t="s">
        <v>1354</v>
      </c>
      <c r="C11" s="446"/>
      <c r="D11" s="446"/>
      <c r="E11" s="446"/>
      <c r="F11" s="447"/>
    </row>
    <row r="12" spans="2:6" ht="45">
      <c r="B12" s="6">
        <v>4</v>
      </c>
      <c r="C12" s="174" t="s">
        <v>1271</v>
      </c>
      <c r="D12" s="221">
        <v>221000</v>
      </c>
      <c r="E12" s="221"/>
      <c r="F12" s="221"/>
    </row>
    <row r="13" spans="2:6" s="260" customFormat="1" ht="22.5" customHeight="1">
      <c r="B13" s="420" t="s">
        <v>1354</v>
      </c>
      <c r="C13" s="446"/>
      <c r="D13" s="446"/>
      <c r="E13" s="446"/>
      <c r="F13" s="447"/>
    </row>
    <row r="14" spans="2:6" ht="30">
      <c r="B14" s="6">
        <v>5</v>
      </c>
      <c r="C14" s="174" t="s">
        <v>1272</v>
      </c>
      <c r="D14" s="215">
        <v>1</v>
      </c>
      <c r="E14" s="215"/>
      <c r="F14" s="215"/>
    </row>
    <row r="15" spans="2:6" s="260" customFormat="1" ht="22.5" customHeight="1">
      <c r="B15" s="420" t="s">
        <v>1354</v>
      </c>
      <c r="C15" s="446"/>
      <c r="D15" s="446"/>
      <c r="E15" s="446"/>
      <c r="F15" s="447"/>
    </row>
  </sheetData>
  <mergeCells count="9">
    <mergeCell ref="B9:F9"/>
    <mergeCell ref="B11:F11"/>
    <mergeCell ref="B13:F13"/>
    <mergeCell ref="B15:F15"/>
    <mergeCell ref="B1:F1"/>
    <mergeCell ref="C2:F2"/>
    <mergeCell ref="C3:F3"/>
    <mergeCell ref="C4:F4"/>
    <mergeCell ref="B7: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00B0F0"/>
  </sheetPr>
  <dimension ref="B2:F9"/>
  <sheetViews>
    <sheetView view="pageLayout" zoomScaleNormal="85" workbookViewId="0">
      <selection activeCell="C7" sqref="C7"/>
    </sheetView>
  </sheetViews>
  <sheetFormatPr defaultRowHeight="15"/>
  <cols>
    <col min="1" max="1" width="4" style="10" customWidth="1"/>
    <col min="2" max="2" width="16.42578125" style="10" customWidth="1"/>
    <col min="3" max="3" width="31" style="10" customWidth="1"/>
    <col min="4" max="4" width="13.85546875" style="10" bestFit="1" customWidth="1"/>
    <col min="5" max="5" width="16.42578125" style="10" customWidth="1"/>
    <col min="6" max="6" width="14.42578125" style="10" customWidth="1"/>
    <col min="7" max="16384" width="9.140625" style="10"/>
  </cols>
  <sheetData>
    <row r="2" spans="2:6" ht="45" customHeight="1">
      <c r="B2" s="448" t="s">
        <v>89</v>
      </c>
      <c r="C2" s="449"/>
      <c r="D2" s="449"/>
      <c r="E2" s="449"/>
      <c r="F2" s="450"/>
    </row>
    <row r="3" spans="2:6" ht="33.75" customHeight="1">
      <c r="B3" s="14" t="s">
        <v>409</v>
      </c>
      <c r="C3" s="429" t="s">
        <v>410</v>
      </c>
      <c r="D3" s="429"/>
      <c r="E3" s="429"/>
      <c r="F3" s="429"/>
    </row>
    <row r="4" spans="2:6" ht="31.5" customHeight="1">
      <c r="B4" s="233" t="s">
        <v>1308</v>
      </c>
      <c r="C4" s="498" t="s">
        <v>306</v>
      </c>
      <c r="D4" s="499"/>
      <c r="E4" s="499"/>
      <c r="F4" s="499"/>
    </row>
    <row r="5" spans="2:6" ht="30.75" customHeight="1">
      <c r="B5" s="234" t="s">
        <v>305</v>
      </c>
      <c r="C5" s="500" t="s">
        <v>1338</v>
      </c>
      <c r="D5" s="499"/>
      <c r="E5" s="499"/>
      <c r="F5" s="499"/>
    </row>
    <row r="6" spans="2:6" ht="30">
      <c r="B6" s="11" t="s">
        <v>0</v>
      </c>
      <c r="C6" s="12"/>
      <c r="D6" s="246" t="s">
        <v>1351</v>
      </c>
      <c r="E6" s="246" t="s">
        <v>1352</v>
      </c>
      <c r="F6" s="246" t="s">
        <v>1353</v>
      </c>
    </row>
    <row r="7" spans="2:6" ht="22.5" customHeight="1">
      <c r="B7" s="1">
        <v>1</v>
      </c>
      <c r="C7" s="235" t="s">
        <v>1337</v>
      </c>
      <c r="D7" s="229">
        <v>100</v>
      </c>
      <c r="E7" s="236"/>
      <c r="F7" s="236"/>
    </row>
    <row r="8" spans="2:6" s="260" customFormat="1" ht="22.5" customHeight="1">
      <c r="B8" s="420" t="s">
        <v>1354</v>
      </c>
      <c r="C8" s="446"/>
      <c r="D8" s="446"/>
      <c r="E8" s="446"/>
      <c r="F8" s="447"/>
    </row>
    <row r="9" spans="2:6">
      <c r="C9" s="202"/>
    </row>
  </sheetData>
  <mergeCells count="5">
    <mergeCell ref="B2:F2"/>
    <mergeCell ref="C4:F4"/>
    <mergeCell ref="C3:F3"/>
    <mergeCell ref="C5:F5"/>
    <mergeCell ref="B8:F8"/>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sheetPr>
    <tabColor rgb="FF00B0F0"/>
  </sheetPr>
  <dimension ref="B1:L92"/>
  <sheetViews>
    <sheetView view="pageLayout" topLeftCell="A61" zoomScaleNormal="100" workbookViewId="0">
      <selection activeCell="C67" sqref="C67:F67"/>
    </sheetView>
  </sheetViews>
  <sheetFormatPr defaultRowHeight="15"/>
  <cols>
    <col min="1" max="1" width="5.28515625" style="27" customWidth="1"/>
    <col min="2" max="2" width="13" style="27" customWidth="1"/>
    <col min="3" max="3" width="26.7109375" style="27" customWidth="1"/>
    <col min="4" max="4" width="10.85546875" style="28" customWidth="1"/>
    <col min="5" max="5" width="14.5703125" style="28" customWidth="1"/>
    <col min="6" max="6" width="15.5703125" style="28" customWidth="1"/>
    <col min="7" max="7" width="15.7109375" style="27" customWidth="1"/>
    <col min="8" max="16384" width="9.140625" style="27"/>
  </cols>
  <sheetData>
    <row r="1" spans="2:9" ht="24.75" customHeight="1"/>
    <row r="2" spans="2:9" ht="28.5" customHeight="1">
      <c r="B2" s="409" t="s">
        <v>115</v>
      </c>
      <c r="C2" s="410"/>
      <c r="D2" s="410"/>
      <c r="E2" s="410"/>
      <c r="F2" s="411"/>
    </row>
    <row r="3" spans="2:9" ht="33" customHeight="1">
      <c r="B3" s="107" t="s">
        <v>898</v>
      </c>
      <c r="C3" s="412" t="s">
        <v>223</v>
      </c>
      <c r="D3" s="413"/>
      <c r="E3" s="413"/>
      <c r="F3" s="414"/>
    </row>
    <row r="4" spans="2:9" ht="33.75" customHeight="1">
      <c r="B4" s="106" t="s">
        <v>899</v>
      </c>
      <c r="C4" s="418" t="s">
        <v>116</v>
      </c>
      <c r="D4" s="416"/>
      <c r="E4" s="416"/>
      <c r="F4" s="417"/>
    </row>
    <row r="5" spans="2:9" ht="31.5" customHeight="1">
      <c r="B5" s="106" t="s">
        <v>900</v>
      </c>
      <c r="C5" s="418" t="s">
        <v>117</v>
      </c>
      <c r="D5" s="416"/>
      <c r="E5" s="416"/>
      <c r="F5" s="417"/>
    </row>
    <row r="6" spans="2:9" ht="34.5" customHeight="1">
      <c r="B6" s="198" t="s">
        <v>0</v>
      </c>
      <c r="C6" s="198"/>
      <c r="D6" s="246" t="s">
        <v>1351</v>
      </c>
      <c r="E6" s="246" t="s">
        <v>1352</v>
      </c>
      <c r="F6" s="246" t="s">
        <v>1353</v>
      </c>
      <c r="I6" s="109"/>
    </row>
    <row r="7" spans="2:9" ht="48" customHeight="1">
      <c r="B7" s="46">
        <v>1</v>
      </c>
      <c r="C7" s="113" t="s">
        <v>425</v>
      </c>
      <c r="D7" s="214">
        <v>20000</v>
      </c>
      <c r="E7" s="214"/>
      <c r="F7" s="216"/>
      <c r="I7" s="109"/>
    </row>
    <row r="8" spans="2:9" s="260" customFormat="1" ht="20.25" customHeight="1">
      <c r="B8" s="420" t="s">
        <v>1354</v>
      </c>
      <c r="C8" s="421"/>
      <c r="D8" s="421"/>
      <c r="E8" s="421"/>
      <c r="F8" s="422"/>
      <c r="I8" s="39"/>
    </row>
    <row r="9" spans="2:9" ht="47.25" customHeight="1">
      <c r="B9" s="46">
        <v>2</v>
      </c>
      <c r="C9" s="113" t="s">
        <v>426</v>
      </c>
      <c r="D9" s="215">
        <v>5000000</v>
      </c>
      <c r="E9" s="215"/>
      <c r="F9" s="215"/>
      <c r="I9" s="109"/>
    </row>
    <row r="10" spans="2:9">
      <c r="B10" s="415" t="s">
        <v>1354</v>
      </c>
      <c r="C10" s="416"/>
      <c r="D10" s="416"/>
      <c r="E10" s="416"/>
      <c r="F10" s="417"/>
    </row>
    <row r="11" spans="2:9" ht="76.5" customHeight="1">
      <c r="B11" s="46">
        <v>3</v>
      </c>
      <c r="C11" s="113" t="s">
        <v>436</v>
      </c>
      <c r="D11" s="214">
        <v>10800</v>
      </c>
      <c r="E11" s="214"/>
      <c r="F11" s="214"/>
    </row>
    <row r="12" spans="2:9" ht="20.25" customHeight="1">
      <c r="B12" s="415" t="s">
        <v>1354</v>
      </c>
      <c r="C12" s="425"/>
      <c r="D12" s="425"/>
      <c r="E12" s="425"/>
      <c r="F12" s="426"/>
    </row>
    <row r="13" spans="2:9" ht="24" customHeight="1">
      <c r="B13" s="30"/>
      <c r="C13" s="30"/>
      <c r="D13" s="31"/>
      <c r="E13" s="31"/>
      <c r="F13" s="31"/>
    </row>
    <row r="14" spans="2:9" ht="24" customHeight="1">
      <c r="B14" s="409" t="s">
        <v>115</v>
      </c>
      <c r="C14" s="410"/>
      <c r="D14" s="410"/>
      <c r="E14" s="410"/>
      <c r="F14" s="411"/>
    </row>
    <row r="15" spans="2:9" ht="38.25" customHeight="1">
      <c r="B15" s="107" t="s">
        <v>466</v>
      </c>
      <c r="C15" s="428" t="s">
        <v>223</v>
      </c>
      <c r="D15" s="428"/>
      <c r="E15" s="428"/>
      <c r="F15" s="428"/>
    </row>
    <row r="16" spans="2:9" ht="35.25" customHeight="1">
      <c r="B16" s="106" t="s">
        <v>468</v>
      </c>
      <c r="C16" s="429" t="s">
        <v>118</v>
      </c>
      <c r="D16" s="429"/>
      <c r="E16" s="429"/>
      <c r="F16" s="429"/>
    </row>
    <row r="17" spans="2:11" ht="45">
      <c r="B17" s="106" t="s">
        <v>467</v>
      </c>
      <c r="C17" s="433" t="s">
        <v>978</v>
      </c>
      <c r="D17" s="429"/>
      <c r="E17" s="429"/>
      <c r="F17" s="429"/>
      <c r="G17" s="109"/>
      <c r="H17" s="109"/>
      <c r="I17" s="109"/>
      <c r="J17" s="109"/>
      <c r="K17" s="109"/>
    </row>
    <row r="18" spans="2:11" ht="32.25" customHeight="1">
      <c r="B18" s="198" t="s">
        <v>0</v>
      </c>
      <c r="C18" s="198"/>
      <c r="D18" s="246" t="s">
        <v>1351</v>
      </c>
      <c r="E18" s="246" t="s">
        <v>1352</v>
      </c>
      <c r="F18" s="246" t="s">
        <v>1353</v>
      </c>
      <c r="G18" s="432"/>
      <c r="H18" s="432"/>
      <c r="I18" s="432"/>
      <c r="J18" s="432"/>
      <c r="K18" s="432"/>
    </row>
    <row r="19" spans="2:11" ht="32.25" customHeight="1">
      <c r="B19" s="46">
        <v>1</v>
      </c>
      <c r="C19" s="122" t="s">
        <v>427</v>
      </c>
      <c r="D19" s="215" t="s">
        <v>428</v>
      </c>
      <c r="E19" s="215"/>
      <c r="F19" s="215"/>
      <c r="G19" s="109"/>
      <c r="H19" s="109"/>
      <c r="I19" s="109"/>
      <c r="J19" s="109"/>
      <c r="K19" s="109"/>
    </row>
    <row r="20" spans="2:11">
      <c r="B20" s="415" t="s">
        <v>1354</v>
      </c>
      <c r="C20" s="416"/>
      <c r="D20" s="416"/>
      <c r="E20" s="416"/>
      <c r="F20" s="417"/>
    </row>
    <row r="21" spans="2:11" ht="30" customHeight="1">
      <c r="B21" s="84">
        <v>2</v>
      </c>
      <c r="C21" s="113" t="s">
        <v>437</v>
      </c>
      <c r="D21" s="215">
        <v>10400000</v>
      </c>
      <c r="E21" s="217"/>
      <c r="F21" s="215"/>
      <c r="G21" s="109"/>
      <c r="H21" s="109"/>
      <c r="I21" s="109"/>
      <c r="J21" s="109"/>
      <c r="K21" s="109"/>
    </row>
    <row r="22" spans="2:11">
      <c r="B22" s="415" t="s">
        <v>1354</v>
      </c>
      <c r="C22" s="416"/>
      <c r="D22" s="416"/>
      <c r="E22" s="416"/>
      <c r="F22" s="417"/>
    </row>
    <row r="23" spans="2:11" ht="38.25" customHeight="1">
      <c r="B23" s="46">
        <v>3</v>
      </c>
      <c r="C23" s="113" t="s">
        <v>429</v>
      </c>
      <c r="D23" s="215">
        <v>600</v>
      </c>
      <c r="E23" s="215"/>
      <c r="F23" s="215"/>
    </row>
    <row r="24" spans="2:11" ht="20.25" customHeight="1">
      <c r="B24" s="415" t="s">
        <v>1354</v>
      </c>
      <c r="C24" s="416"/>
      <c r="D24" s="416"/>
      <c r="E24" s="416"/>
      <c r="F24" s="417"/>
    </row>
    <row r="25" spans="2:11">
      <c r="B25" s="30"/>
      <c r="C25" s="30"/>
      <c r="D25" s="31"/>
      <c r="E25" s="31"/>
      <c r="F25" s="31"/>
    </row>
    <row r="26" spans="2:11" ht="21" customHeight="1">
      <c r="B26" s="409" t="s">
        <v>115</v>
      </c>
      <c r="C26" s="410" t="s">
        <v>115</v>
      </c>
      <c r="D26" s="410"/>
      <c r="E26" s="410"/>
      <c r="F26" s="411"/>
    </row>
    <row r="27" spans="2:11" ht="31.5" customHeight="1">
      <c r="B27" s="102" t="s">
        <v>469</v>
      </c>
      <c r="C27" s="412" t="s">
        <v>224</v>
      </c>
      <c r="D27" s="413"/>
      <c r="E27" s="413"/>
      <c r="F27" s="414"/>
    </row>
    <row r="28" spans="2:11" ht="30.75" customHeight="1">
      <c r="B28" s="106" t="s">
        <v>470</v>
      </c>
      <c r="C28" s="418" t="s">
        <v>438</v>
      </c>
      <c r="D28" s="416"/>
      <c r="E28" s="416"/>
      <c r="F28" s="417"/>
    </row>
    <row r="29" spans="2:11" ht="30" customHeight="1">
      <c r="B29" s="106" t="s">
        <v>471</v>
      </c>
      <c r="C29" s="418" t="s">
        <v>119</v>
      </c>
      <c r="D29" s="416"/>
      <c r="E29" s="416"/>
      <c r="F29" s="417"/>
    </row>
    <row r="30" spans="2:11" ht="29.25" customHeight="1">
      <c r="B30" s="198" t="s">
        <v>0</v>
      </c>
      <c r="C30" s="198"/>
      <c r="D30" s="246" t="s">
        <v>1351</v>
      </c>
      <c r="E30" s="246" t="s">
        <v>1352</v>
      </c>
      <c r="F30" s="246" t="s">
        <v>1353</v>
      </c>
    </row>
    <row r="31" spans="2:11" ht="50.25" customHeight="1">
      <c r="B31" s="46">
        <v>1</v>
      </c>
      <c r="C31" s="114" t="s">
        <v>430</v>
      </c>
      <c r="D31" s="15">
        <v>1000000</v>
      </c>
      <c r="E31" s="15"/>
      <c r="F31" s="241"/>
    </row>
    <row r="32" spans="2:11" ht="24" customHeight="1">
      <c r="B32" s="415" t="s">
        <v>1354</v>
      </c>
      <c r="C32" s="416"/>
      <c r="D32" s="416"/>
      <c r="E32" s="416"/>
      <c r="F32" s="417"/>
    </row>
    <row r="33" spans="2:12" ht="34.5" customHeight="1">
      <c r="B33" s="30"/>
      <c r="C33" s="30"/>
      <c r="D33" s="31"/>
      <c r="E33" s="31"/>
      <c r="F33" s="31"/>
    </row>
    <row r="34" spans="2:12" ht="25.5" customHeight="1">
      <c r="B34" s="409" t="s">
        <v>115</v>
      </c>
      <c r="C34" s="410" t="s">
        <v>115</v>
      </c>
      <c r="D34" s="410"/>
      <c r="E34" s="410"/>
      <c r="F34" s="411"/>
    </row>
    <row r="35" spans="2:12" ht="31.5" customHeight="1">
      <c r="B35" s="102" t="s">
        <v>469</v>
      </c>
      <c r="C35" s="412" t="s">
        <v>224</v>
      </c>
      <c r="D35" s="413"/>
      <c r="E35" s="413"/>
      <c r="F35" s="414"/>
    </row>
    <row r="36" spans="2:12" ht="31.5" customHeight="1">
      <c r="B36" s="106" t="s">
        <v>472</v>
      </c>
      <c r="C36" s="418" t="s">
        <v>120</v>
      </c>
      <c r="D36" s="416"/>
      <c r="E36" s="416"/>
      <c r="F36" s="417"/>
    </row>
    <row r="37" spans="2:12" ht="34.5" customHeight="1">
      <c r="B37" s="106" t="s">
        <v>473</v>
      </c>
      <c r="C37" s="418" t="s">
        <v>121</v>
      </c>
      <c r="D37" s="416"/>
      <c r="E37" s="416"/>
      <c r="F37" s="417"/>
      <c r="L37" s="109"/>
    </row>
    <row r="38" spans="2:12" ht="33.75" customHeight="1">
      <c r="B38" s="198" t="s">
        <v>0</v>
      </c>
      <c r="C38" s="198"/>
      <c r="D38" s="246" t="s">
        <v>1351</v>
      </c>
      <c r="E38" s="246" t="s">
        <v>1352</v>
      </c>
      <c r="F38" s="246" t="s">
        <v>1353</v>
      </c>
    </row>
    <row r="39" spans="2:12" ht="49.5" customHeight="1">
      <c r="B39" s="46">
        <v>1</v>
      </c>
      <c r="C39" s="114" t="s">
        <v>439</v>
      </c>
      <c r="D39" s="15">
        <v>1000</v>
      </c>
      <c r="E39" s="15"/>
      <c r="F39" s="241"/>
    </row>
    <row r="40" spans="2:12" ht="21" customHeight="1">
      <c r="B40" s="415" t="s">
        <v>1354</v>
      </c>
      <c r="C40" s="416"/>
      <c r="D40" s="416"/>
      <c r="E40" s="416"/>
      <c r="F40" s="417"/>
    </row>
    <row r="41" spans="2:12" ht="87" customHeight="1">
      <c r="B41" s="46">
        <v>2</v>
      </c>
      <c r="C41" s="114" t="s">
        <v>431</v>
      </c>
      <c r="D41" s="15">
        <v>500</v>
      </c>
      <c r="E41" s="15"/>
      <c r="F41" s="241"/>
    </row>
    <row r="42" spans="2:12" ht="21.75" customHeight="1">
      <c r="B42" s="415" t="s">
        <v>1354</v>
      </c>
      <c r="C42" s="416"/>
      <c r="D42" s="416"/>
      <c r="E42" s="416"/>
      <c r="F42" s="417"/>
    </row>
    <row r="43" spans="2:12" ht="30">
      <c r="B43" s="46">
        <v>3</v>
      </c>
      <c r="C43" s="209" t="s">
        <v>1346</v>
      </c>
      <c r="D43" s="15">
        <v>500000</v>
      </c>
      <c r="E43" s="210"/>
      <c r="F43" s="241"/>
    </row>
    <row r="44" spans="2:12" ht="25.5" customHeight="1">
      <c r="B44" s="415" t="s">
        <v>1354</v>
      </c>
      <c r="C44" s="416"/>
      <c r="D44" s="416"/>
      <c r="E44" s="416"/>
      <c r="F44" s="417"/>
    </row>
    <row r="45" spans="2:12" ht="66.75" customHeight="1">
      <c r="D45" s="27"/>
      <c r="E45" s="27"/>
      <c r="F45" s="27"/>
    </row>
    <row r="46" spans="2:12" ht="21.75" customHeight="1">
      <c r="B46" s="409" t="s">
        <v>115</v>
      </c>
      <c r="C46" s="410" t="s">
        <v>115</v>
      </c>
      <c r="D46" s="410"/>
      <c r="E46" s="410"/>
      <c r="F46" s="411"/>
    </row>
    <row r="47" spans="2:12" ht="30.75" customHeight="1">
      <c r="B47" s="102" t="s">
        <v>474</v>
      </c>
      <c r="C47" s="412" t="s">
        <v>225</v>
      </c>
      <c r="D47" s="413"/>
      <c r="E47" s="413"/>
      <c r="F47" s="414"/>
    </row>
    <row r="48" spans="2:12" ht="42.75" customHeight="1">
      <c r="B48" s="106" t="s">
        <v>464</v>
      </c>
      <c r="C48" s="418" t="s">
        <v>122</v>
      </c>
      <c r="D48" s="416"/>
      <c r="E48" s="416"/>
      <c r="F48" s="417"/>
    </row>
    <row r="49" spans="2:10" ht="34.5" customHeight="1">
      <c r="B49" s="106" t="s">
        <v>475</v>
      </c>
      <c r="C49" s="418" t="s">
        <v>123</v>
      </c>
      <c r="D49" s="416"/>
      <c r="E49" s="416"/>
      <c r="F49" s="417"/>
    </row>
    <row r="50" spans="2:10" ht="39.75" customHeight="1">
      <c r="B50" s="198" t="s">
        <v>0</v>
      </c>
      <c r="C50" s="198"/>
      <c r="D50" s="246" t="s">
        <v>1351</v>
      </c>
      <c r="E50" s="246" t="s">
        <v>1352</v>
      </c>
      <c r="F50" s="246" t="s">
        <v>1353</v>
      </c>
    </row>
    <row r="51" spans="2:10">
      <c r="B51" s="46">
        <v>1</v>
      </c>
      <c r="C51" s="242" t="s">
        <v>124</v>
      </c>
      <c r="D51" s="215">
        <v>30</v>
      </c>
      <c r="E51" s="15"/>
      <c r="F51" s="15"/>
    </row>
    <row r="52" spans="2:10">
      <c r="B52" s="415" t="s">
        <v>1354</v>
      </c>
      <c r="C52" s="416"/>
      <c r="D52" s="416"/>
      <c r="E52" s="416"/>
      <c r="F52" s="417"/>
    </row>
    <row r="53" spans="2:10" ht="14.25" customHeight="1">
      <c r="B53" s="30"/>
      <c r="C53" s="30"/>
      <c r="D53" s="31"/>
      <c r="E53" s="31"/>
      <c r="F53" s="31"/>
    </row>
    <row r="54" spans="2:10" ht="21.75" customHeight="1">
      <c r="B54" s="409" t="s">
        <v>115</v>
      </c>
      <c r="C54" s="410" t="s">
        <v>115</v>
      </c>
      <c r="D54" s="410"/>
      <c r="E54" s="410"/>
      <c r="F54" s="411"/>
    </row>
    <row r="55" spans="2:10" ht="31.5" customHeight="1">
      <c r="B55" s="102" t="s">
        <v>476</v>
      </c>
      <c r="C55" s="412" t="s">
        <v>226</v>
      </c>
      <c r="D55" s="413"/>
      <c r="E55" s="413"/>
      <c r="F55" s="414"/>
    </row>
    <row r="56" spans="2:10" ht="29.25" customHeight="1">
      <c r="B56" s="106" t="s">
        <v>477</v>
      </c>
      <c r="C56" s="418" t="s">
        <v>129</v>
      </c>
      <c r="D56" s="416"/>
      <c r="E56" s="416"/>
      <c r="F56" s="417"/>
    </row>
    <row r="57" spans="2:10" ht="29.25" customHeight="1">
      <c r="B57" s="106" t="s">
        <v>478</v>
      </c>
      <c r="C57" s="418" t="s">
        <v>130</v>
      </c>
      <c r="D57" s="416"/>
      <c r="E57" s="416"/>
      <c r="F57" s="417"/>
    </row>
    <row r="58" spans="2:10" ht="41.25" customHeight="1">
      <c r="B58" s="198" t="s">
        <v>0</v>
      </c>
      <c r="C58" s="198"/>
      <c r="D58" s="246" t="s">
        <v>1351</v>
      </c>
      <c r="E58" s="246" t="s">
        <v>1352</v>
      </c>
      <c r="F58" s="246" t="s">
        <v>1353</v>
      </c>
    </row>
    <row r="59" spans="2:10" ht="34.5" customHeight="1">
      <c r="B59" s="46">
        <v>1</v>
      </c>
      <c r="C59" s="114" t="s">
        <v>131</v>
      </c>
      <c r="D59" s="15">
        <v>30</v>
      </c>
      <c r="E59" s="215"/>
      <c r="F59" s="241"/>
    </row>
    <row r="60" spans="2:10">
      <c r="B60" s="415" t="s">
        <v>1354</v>
      </c>
      <c r="C60" s="416"/>
      <c r="D60" s="416"/>
      <c r="E60" s="416"/>
      <c r="F60" s="417"/>
    </row>
    <row r="61" spans="2:10" ht="53.25" customHeight="1">
      <c r="B61" s="46">
        <v>2</v>
      </c>
      <c r="C61" s="211" t="s">
        <v>1347</v>
      </c>
      <c r="D61" s="15">
        <v>15</v>
      </c>
      <c r="E61" s="215"/>
      <c r="F61" s="241"/>
    </row>
    <row r="62" spans="2:10">
      <c r="B62" s="415" t="s">
        <v>1354</v>
      </c>
      <c r="C62" s="416"/>
      <c r="D62" s="416"/>
      <c r="E62" s="416"/>
      <c r="F62" s="417"/>
    </row>
    <row r="63" spans="2:10" ht="13.5" customHeight="1">
      <c r="J63" s="109"/>
    </row>
    <row r="64" spans="2:10" ht="21.75" customHeight="1">
      <c r="B64" s="409" t="s">
        <v>115</v>
      </c>
      <c r="C64" s="410" t="s">
        <v>115</v>
      </c>
      <c r="D64" s="410"/>
      <c r="E64" s="410"/>
      <c r="F64" s="411"/>
    </row>
    <row r="65" spans="2:6" ht="30">
      <c r="B65" s="102" t="s">
        <v>476</v>
      </c>
      <c r="C65" s="412" t="s">
        <v>407</v>
      </c>
      <c r="D65" s="413"/>
      <c r="E65" s="413"/>
      <c r="F65" s="414"/>
    </row>
    <row r="66" spans="2:6" ht="34.5" customHeight="1">
      <c r="B66" s="106" t="s">
        <v>479</v>
      </c>
      <c r="C66" s="434" t="s">
        <v>434</v>
      </c>
      <c r="D66" s="435"/>
      <c r="E66" s="435"/>
      <c r="F66" s="435"/>
    </row>
    <row r="67" spans="2:6" ht="51" customHeight="1">
      <c r="B67" s="106" t="s">
        <v>480</v>
      </c>
      <c r="C67" s="415" t="s">
        <v>1257</v>
      </c>
      <c r="D67" s="436"/>
      <c r="E67" s="436"/>
      <c r="F67" s="437"/>
    </row>
    <row r="68" spans="2:6" ht="30">
      <c r="B68" s="198" t="s">
        <v>0</v>
      </c>
      <c r="C68" s="198"/>
      <c r="D68" s="246" t="s">
        <v>1351</v>
      </c>
      <c r="E68" s="246" t="s">
        <v>1352</v>
      </c>
      <c r="F68" s="246" t="s">
        <v>1353</v>
      </c>
    </row>
    <row r="69" spans="2:6" ht="34.5" customHeight="1">
      <c r="B69" s="46">
        <v>1</v>
      </c>
      <c r="C69" s="114" t="s">
        <v>435</v>
      </c>
      <c r="D69" s="218">
        <v>10</v>
      </c>
      <c r="E69" s="119"/>
      <c r="F69" s="119"/>
    </row>
    <row r="70" spans="2:6">
      <c r="B70" s="415" t="s">
        <v>1354</v>
      </c>
      <c r="C70" s="416"/>
      <c r="D70" s="416"/>
      <c r="E70" s="416"/>
      <c r="F70" s="417"/>
    </row>
    <row r="72" spans="2:6" ht="45" customHeight="1">
      <c r="E72" s="165"/>
      <c r="F72" s="164"/>
    </row>
    <row r="73" spans="2:6" ht="32.25" customHeight="1"/>
    <row r="74" spans="2:6" ht="33" customHeight="1"/>
    <row r="75" spans="2:6" ht="34.5" customHeight="1"/>
    <row r="77" spans="2:6" ht="24.75" customHeight="1"/>
    <row r="78" spans="2:6" ht="31.5" customHeight="1"/>
    <row r="81" ht="15" customHeight="1"/>
    <row r="84" ht="37.5" customHeight="1"/>
    <row r="85" ht="32.25" customHeight="1"/>
    <row r="86" ht="34.5" customHeight="1"/>
    <row r="87" ht="45.75" customHeight="1"/>
    <row r="92" ht="15" customHeight="1"/>
  </sheetData>
  <mergeCells count="43">
    <mergeCell ref="B40:F40"/>
    <mergeCell ref="B22:F22"/>
    <mergeCell ref="B20:F20"/>
    <mergeCell ref="B10:F10"/>
    <mergeCell ref="B52:F52"/>
    <mergeCell ref="B44:F44"/>
    <mergeCell ref="B32:F32"/>
    <mergeCell ref="B24:F24"/>
    <mergeCell ref="B12:F12"/>
    <mergeCell ref="B34:F34"/>
    <mergeCell ref="C35:F35"/>
    <mergeCell ref="C36:F36"/>
    <mergeCell ref="C37:F37"/>
    <mergeCell ref="B46:F46"/>
    <mergeCell ref="C47:F47"/>
    <mergeCell ref="C48:F48"/>
    <mergeCell ref="C49:F49"/>
    <mergeCell ref="C28:F28"/>
    <mergeCell ref="C15:F15"/>
    <mergeCell ref="B42:F42"/>
    <mergeCell ref="C65:F65"/>
    <mergeCell ref="C66:F66"/>
    <mergeCell ref="C67:F67"/>
    <mergeCell ref="B70:F70"/>
    <mergeCell ref="B64:F64"/>
    <mergeCell ref="B54:F54"/>
    <mergeCell ref="C55:F55"/>
    <mergeCell ref="C56:F56"/>
    <mergeCell ref="C57:F57"/>
    <mergeCell ref="B62:F62"/>
    <mergeCell ref="B60:F60"/>
    <mergeCell ref="G18:K18"/>
    <mergeCell ref="C16:F16"/>
    <mergeCell ref="B26:F26"/>
    <mergeCell ref="C27:F27"/>
    <mergeCell ref="C29:F29"/>
    <mergeCell ref="C17:F17"/>
    <mergeCell ref="B2:F2"/>
    <mergeCell ref="C3:F3"/>
    <mergeCell ref="C4:F4"/>
    <mergeCell ref="C5:F5"/>
    <mergeCell ref="B14:F14"/>
    <mergeCell ref="B8:F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tabColor rgb="FF00B0F0"/>
  </sheetPr>
  <dimension ref="B1:N36"/>
  <sheetViews>
    <sheetView view="pageLayout" zoomScale="85" zoomScaleNormal="85" zoomScalePageLayoutView="85" workbookViewId="0">
      <selection activeCell="C40" sqref="C40"/>
    </sheetView>
  </sheetViews>
  <sheetFormatPr defaultRowHeight="15"/>
  <cols>
    <col min="1" max="1" width="3.5703125" style="115" customWidth="1"/>
    <col min="2" max="2" width="11.42578125" style="115" customWidth="1"/>
    <col min="3" max="3" width="30.28515625" style="115" customWidth="1"/>
    <col min="4" max="4" width="7.5703125" style="115" customWidth="1"/>
    <col min="5" max="5" width="16.28515625" style="343" customWidth="1"/>
    <col min="6" max="6" width="16.85546875" style="343" customWidth="1"/>
    <col min="7" max="7" width="12.5703125" style="115" customWidth="1"/>
    <col min="8" max="8" width="9.140625" style="115"/>
    <col min="9" max="9" width="12.7109375" style="115" bestFit="1" customWidth="1"/>
    <col min="10" max="10" width="10.140625" style="115" bestFit="1" customWidth="1"/>
    <col min="11" max="16384" width="9.140625" style="115"/>
  </cols>
  <sheetData>
    <row r="1" spans="2:14" ht="27.75" customHeight="1">
      <c r="B1" s="448" t="s">
        <v>258</v>
      </c>
      <c r="C1" s="449"/>
      <c r="D1" s="449"/>
      <c r="E1" s="449"/>
      <c r="F1" s="450"/>
    </row>
    <row r="2" spans="2:14" ht="37.5" customHeight="1">
      <c r="B2" s="37" t="s">
        <v>526</v>
      </c>
      <c r="C2" s="429" t="s">
        <v>411</v>
      </c>
      <c r="D2" s="429"/>
      <c r="E2" s="429"/>
      <c r="F2" s="429"/>
    </row>
    <row r="3" spans="2:14" ht="39" customHeight="1">
      <c r="B3" s="113" t="s">
        <v>625</v>
      </c>
      <c r="C3" s="470" t="s">
        <v>891</v>
      </c>
      <c r="D3" s="467"/>
      <c r="E3" s="467"/>
      <c r="F3" s="468"/>
    </row>
    <row r="4" spans="2:14" ht="62.25" customHeight="1">
      <c r="B4" s="154" t="s">
        <v>1179</v>
      </c>
      <c r="C4" s="470" t="s">
        <v>881</v>
      </c>
      <c r="D4" s="467"/>
      <c r="E4" s="467"/>
      <c r="F4" s="468"/>
    </row>
    <row r="5" spans="2:14" ht="36" customHeight="1">
      <c r="B5" s="412" t="s">
        <v>0</v>
      </c>
      <c r="C5" s="414"/>
      <c r="D5" s="246" t="s">
        <v>1351</v>
      </c>
      <c r="E5" s="303" t="s">
        <v>1352</v>
      </c>
      <c r="F5" s="303" t="s">
        <v>1353</v>
      </c>
    </row>
    <row r="6" spans="2:14" ht="32.25" customHeight="1">
      <c r="B6" s="113">
        <v>1</v>
      </c>
      <c r="C6" s="175" t="s">
        <v>897</v>
      </c>
      <c r="D6" s="45">
        <v>12500</v>
      </c>
      <c r="E6" s="363"/>
      <c r="F6" s="363"/>
    </row>
    <row r="7" spans="2:14" s="260" customFormat="1" ht="22.5" customHeight="1">
      <c r="B7" s="420" t="s">
        <v>1354</v>
      </c>
      <c r="C7" s="446"/>
      <c r="D7" s="446"/>
      <c r="E7" s="446"/>
      <c r="F7" s="447"/>
    </row>
    <row r="8" spans="2:14" ht="31.5" customHeight="1">
      <c r="H8" s="117"/>
      <c r="I8" s="117"/>
      <c r="J8" s="117"/>
      <c r="K8" s="117"/>
      <c r="L8" s="117"/>
      <c r="M8" s="117"/>
      <c r="N8" s="117"/>
    </row>
    <row r="9" spans="2:14" ht="29.25" customHeight="1">
      <c r="B9" s="448" t="s">
        <v>258</v>
      </c>
      <c r="C9" s="449"/>
      <c r="D9" s="449"/>
      <c r="E9" s="449"/>
      <c r="F9" s="450"/>
      <c r="H9" s="117"/>
      <c r="I9" s="117"/>
      <c r="J9" s="117"/>
      <c r="K9" s="117"/>
      <c r="L9" s="117"/>
      <c r="M9" s="117"/>
      <c r="N9" s="117"/>
    </row>
    <row r="10" spans="2:14" ht="50.25" customHeight="1">
      <c r="B10" s="37" t="s">
        <v>526</v>
      </c>
      <c r="C10" s="429" t="s">
        <v>411</v>
      </c>
      <c r="D10" s="429"/>
      <c r="E10" s="429"/>
      <c r="F10" s="429"/>
      <c r="J10" s="117"/>
      <c r="K10" s="117"/>
      <c r="L10" s="117"/>
      <c r="M10" s="117"/>
      <c r="N10" s="117"/>
    </row>
    <row r="11" spans="2:14" ht="55.5" customHeight="1">
      <c r="B11" s="151" t="s">
        <v>625</v>
      </c>
      <c r="C11" s="470" t="s">
        <v>178</v>
      </c>
      <c r="D11" s="467"/>
      <c r="E11" s="467"/>
      <c r="F11" s="468"/>
      <c r="J11" s="501"/>
      <c r="K11" s="502"/>
      <c r="L11" s="502"/>
      <c r="M11" s="502"/>
      <c r="N11" s="502"/>
    </row>
    <row r="12" spans="2:14" ht="65.25" customHeight="1">
      <c r="B12" s="154" t="s">
        <v>892</v>
      </c>
      <c r="C12" s="470" t="s">
        <v>893</v>
      </c>
      <c r="D12" s="467"/>
      <c r="E12" s="467"/>
      <c r="F12" s="468"/>
      <c r="J12" s="117"/>
      <c r="K12" s="117"/>
      <c r="L12" s="117"/>
      <c r="M12" s="117"/>
      <c r="N12" s="117"/>
    </row>
    <row r="13" spans="2:14" ht="45" customHeight="1">
      <c r="B13" s="412" t="s">
        <v>0</v>
      </c>
      <c r="C13" s="414"/>
      <c r="D13" s="246" t="s">
        <v>1351</v>
      </c>
      <c r="E13" s="303" t="s">
        <v>1352</v>
      </c>
      <c r="F13" s="303" t="s">
        <v>1353</v>
      </c>
    </row>
    <row r="14" spans="2:14" ht="30">
      <c r="B14" s="113">
        <v>1</v>
      </c>
      <c r="C14" s="66" t="s">
        <v>897</v>
      </c>
      <c r="D14" s="45">
        <v>200000</v>
      </c>
      <c r="E14" s="363"/>
      <c r="F14" s="363"/>
    </row>
    <row r="15" spans="2:14" s="260" customFormat="1" ht="22.5" customHeight="1">
      <c r="B15" s="420" t="s">
        <v>1354</v>
      </c>
      <c r="C15" s="446"/>
      <c r="D15" s="446"/>
      <c r="E15" s="446"/>
      <c r="F15" s="447"/>
    </row>
    <row r="16" spans="2:14" ht="47.25" customHeight="1">
      <c r="B16" s="113">
        <v>2</v>
      </c>
      <c r="C16" s="147" t="s">
        <v>1169</v>
      </c>
      <c r="D16" s="15">
        <v>1000</v>
      </c>
      <c r="E16" s="340"/>
      <c r="F16" s="294"/>
    </row>
    <row r="17" spans="2:6" s="260" customFormat="1" ht="31.5" customHeight="1">
      <c r="B17" s="420" t="s">
        <v>1354</v>
      </c>
      <c r="C17" s="446"/>
      <c r="D17" s="446"/>
      <c r="E17" s="446"/>
      <c r="F17" s="447"/>
    </row>
    <row r="18" spans="2:6" ht="63" customHeight="1"/>
    <row r="19" spans="2:6" ht="35.25" customHeight="1">
      <c r="B19" s="448" t="s">
        <v>258</v>
      </c>
      <c r="C19" s="449"/>
      <c r="D19" s="449"/>
      <c r="E19" s="449"/>
      <c r="F19" s="450"/>
    </row>
    <row r="20" spans="2:6" ht="41.25" customHeight="1">
      <c r="B20" s="37" t="s">
        <v>526</v>
      </c>
      <c r="C20" s="429" t="s">
        <v>411</v>
      </c>
      <c r="D20" s="429"/>
      <c r="E20" s="429"/>
      <c r="F20" s="429"/>
    </row>
    <row r="21" spans="2:6" ht="51" customHeight="1">
      <c r="B21" s="113" t="s">
        <v>625</v>
      </c>
      <c r="C21" s="470" t="s">
        <v>270</v>
      </c>
      <c r="D21" s="467"/>
      <c r="E21" s="467"/>
      <c r="F21" s="468"/>
    </row>
    <row r="22" spans="2:6" ht="58.5" customHeight="1">
      <c r="B22" s="154" t="s">
        <v>894</v>
      </c>
      <c r="C22" s="470" t="s">
        <v>896</v>
      </c>
      <c r="D22" s="467"/>
      <c r="E22" s="467"/>
      <c r="F22" s="468"/>
    </row>
    <row r="23" spans="2:6" ht="45" customHeight="1">
      <c r="B23" s="412" t="s">
        <v>0</v>
      </c>
      <c r="C23" s="414"/>
      <c r="D23" s="246" t="s">
        <v>1351</v>
      </c>
      <c r="E23" s="303" t="s">
        <v>1352</v>
      </c>
      <c r="F23" s="303" t="s">
        <v>1353</v>
      </c>
    </row>
    <row r="24" spans="2:6" ht="30">
      <c r="B24" s="113">
        <v>1</v>
      </c>
      <c r="C24" s="124" t="s">
        <v>897</v>
      </c>
      <c r="D24" s="45">
        <v>1000</v>
      </c>
      <c r="E24" s="364"/>
      <c r="F24" s="363"/>
    </row>
    <row r="25" spans="2:6" s="260" customFormat="1" ht="22.5" customHeight="1">
      <c r="B25" s="420" t="s">
        <v>1354</v>
      </c>
      <c r="C25" s="446"/>
      <c r="D25" s="446"/>
      <c r="E25" s="446"/>
      <c r="F25" s="447"/>
    </row>
    <row r="27" spans="2:6" ht="36" customHeight="1">
      <c r="B27" s="448" t="s">
        <v>258</v>
      </c>
      <c r="C27" s="449"/>
      <c r="D27" s="449"/>
      <c r="E27" s="449"/>
      <c r="F27" s="450"/>
    </row>
    <row r="28" spans="2:6" ht="15" customHeight="1">
      <c r="B28" s="37" t="s">
        <v>526</v>
      </c>
      <c r="C28" s="429" t="s">
        <v>411</v>
      </c>
      <c r="D28" s="429"/>
      <c r="E28" s="429"/>
      <c r="F28" s="429"/>
    </row>
    <row r="29" spans="2:6" ht="45.75" customHeight="1">
      <c r="B29" s="113" t="s">
        <v>625</v>
      </c>
      <c r="C29" s="470" t="s">
        <v>270</v>
      </c>
      <c r="D29" s="467"/>
      <c r="E29" s="467"/>
      <c r="F29" s="468"/>
    </row>
    <row r="30" spans="2:6" ht="45.75" customHeight="1">
      <c r="B30" s="154" t="s">
        <v>895</v>
      </c>
      <c r="C30" s="470" t="s">
        <v>882</v>
      </c>
      <c r="D30" s="467"/>
      <c r="E30" s="467"/>
      <c r="F30" s="468"/>
    </row>
    <row r="31" spans="2:6" ht="45" customHeight="1">
      <c r="B31" s="412" t="s">
        <v>0</v>
      </c>
      <c r="C31" s="414"/>
      <c r="D31" s="246" t="s">
        <v>1351</v>
      </c>
      <c r="E31" s="303" t="s">
        <v>1352</v>
      </c>
      <c r="F31" s="303" t="s">
        <v>1353</v>
      </c>
    </row>
    <row r="32" spans="2:6" ht="30">
      <c r="B32" s="113">
        <v>1</v>
      </c>
      <c r="C32" s="124" t="s">
        <v>897</v>
      </c>
      <c r="D32" s="45">
        <v>50000</v>
      </c>
      <c r="E32" s="365"/>
      <c r="F32" s="363"/>
    </row>
    <row r="33" spans="2:6" s="260" customFormat="1" ht="22.5" customHeight="1">
      <c r="B33" s="420" t="s">
        <v>1354</v>
      </c>
      <c r="C33" s="446"/>
      <c r="D33" s="446"/>
      <c r="E33" s="446"/>
      <c r="F33" s="447"/>
    </row>
    <row r="34" spans="2:6" ht="30">
      <c r="B34" s="113">
        <v>2</v>
      </c>
      <c r="C34" s="147" t="s">
        <v>1170</v>
      </c>
      <c r="D34" s="98">
        <v>350</v>
      </c>
      <c r="E34" s="366"/>
      <c r="F34" s="366"/>
    </row>
    <row r="35" spans="2:6" s="260" customFormat="1" ht="22.5" customHeight="1">
      <c r="B35" s="420" t="s">
        <v>1354</v>
      </c>
      <c r="C35" s="446"/>
      <c r="D35" s="446"/>
      <c r="E35" s="446"/>
      <c r="F35" s="447"/>
    </row>
    <row r="36" spans="2:6">
      <c r="E36" s="367"/>
      <c r="F36" s="368"/>
    </row>
  </sheetData>
  <mergeCells count="27">
    <mergeCell ref="B33:F33"/>
    <mergeCell ref="B35:F35"/>
    <mergeCell ref="C29:F29"/>
    <mergeCell ref="C30:F30"/>
    <mergeCell ref="B1:F1"/>
    <mergeCell ref="C3:F3"/>
    <mergeCell ref="C4:F4"/>
    <mergeCell ref="B9:F9"/>
    <mergeCell ref="C2:F2"/>
    <mergeCell ref="C10:F10"/>
    <mergeCell ref="C20:F20"/>
    <mergeCell ref="C28:F28"/>
    <mergeCell ref="B27:F27"/>
    <mergeCell ref="B7:F7"/>
    <mergeCell ref="B15:F15"/>
    <mergeCell ref="B17:F17"/>
    <mergeCell ref="J11:N11"/>
    <mergeCell ref="B19:F19"/>
    <mergeCell ref="C21:F21"/>
    <mergeCell ref="C22:F22"/>
    <mergeCell ref="C11:F11"/>
    <mergeCell ref="C12:F12"/>
    <mergeCell ref="B5:C5"/>
    <mergeCell ref="B13:C13"/>
    <mergeCell ref="B23:C23"/>
    <mergeCell ref="B31:C31"/>
    <mergeCell ref="B25:F2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tabColor rgb="FF00B0F0"/>
  </sheetPr>
  <dimension ref="B1:F15"/>
  <sheetViews>
    <sheetView view="pageLayout" zoomScale="85" zoomScaleNormal="85" zoomScalePageLayoutView="85" workbookViewId="0">
      <selection activeCell="C7" sqref="C7"/>
    </sheetView>
  </sheetViews>
  <sheetFormatPr defaultRowHeight="43.5" customHeight="1"/>
  <cols>
    <col min="1" max="1" width="2.85546875" style="10" customWidth="1"/>
    <col min="2" max="2" width="13.7109375" style="10" customWidth="1"/>
    <col min="3" max="3" width="23.28515625" style="10" customWidth="1"/>
    <col min="4" max="4" width="11.42578125" style="10" customWidth="1"/>
    <col min="5" max="5" width="14.42578125" style="10" customWidth="1"/>
    <col min="6" max="6" width="19.5703125" style="10" customWidth="1"/>
    <col min="7" max="16384" width="9.140625" style="10"/>
  </cols>
  <sheetData>
    <row r="1" spans="2:6" ht="27.75" customHeight="1"/>
    <row r="2" spans="2:6" ht="27.75" customHeight="1">
      <c r="B2" s="448" t="s">
        <v>198</v>
      </c>
      <c r="C2" s="449"/>
      <c r="D2" s="449"/>
      <c r="E2" s="449"/>
      <c r="F2" s="450"/>
    </row>
    <row r="3" spans="2:6" ht="43.5" customHeight="1">
      <c r="B3" s="37" t="s">
        <v>721</v>
      </c>
      <c r="C3" s="412" t="s">
        <v>323</v>
      </c>
      <c r="D3" s="413"/>
      <c r="E3" s="413"/>
      <c r="F3" s="414"/>
    </row>
    <row r="4" spans="2:6" ht="43.5" customHeight="1">
      <c r="B4" s="114" t="s">
        <v>815</v>
      </c>
      <c r="C4" s="475" t="s">
        <v>44</v>
      </c>
      <c r="D4" s="473"/>
      <c r="E4" s="473"/>
      <c r="F4" s="474"/>
    </row>
    <row r="5" spans="2:6" ht="43.5" customHeight="1">
      <c r="B5" s="114" t="s">
        <v>816</v>
      </c>
      <c r="C5" s="475" t="s">
        <v>365</v>
      </c>
      <c r="D5" s="473"/>
      <c r="E5" s="473"/>
      <c r="F5" s="474"/>
    </row>
    <row r="6" spans="2:6" ht="43.5" customHeight="1">
      <c r="B6" s="11" t="s">
        <v>0</v>
      </c>
      <c r="C6" s="12"/>
      <c r="D6" s="246" t="s">
        <v>1351</v>
      </c>
      <c r="E6" s="246" t="s">
        <v>1352</v>
      </c>
      <c r="F6" s="246" t="s">
        <v>1353</v>
      </c>
    </row>
    <row r="7" spans="2:6" ht="88.5" customHeight="1">
      <c r="B7" s="265">
        <v>1</v>
      </c>
      <c r="C7" s="265" t="s">
        <v>201</v>
      </c>
      <c r="D7" s="264">
        <v>10</v>
      </c>
      <c r="E7" s="259"/>
      <c r="F7" s="259"/>
    </row>
    <row r="8" spans="2:6" s="260" customFormat="1" ht="22.5" customHeight="1">
      <c r="B8" s="420" t="s">
        <v>1354</v>
      </c>
      <c r="C8" s="446"/>
      <c r="D8" s="446"/>
      <c r="E8" s="446"/>
      <c r="F8" s="447"/>
    </row>
    <row r="9" spans="2:6" ht="75" customHeight="1">
      <c r="B9" s="125">
        <v>2</v>
      </c>
      <c r="C9" s="65" t="s">
        <v>271</v>
      </c>
      <c r="D9" s="57">
        <v>10</v>
      </c>
      <c r="E9" s="259"/>
      <c r="F9" s="259"/>
    </row>
    <row r="10" spans="2:6" s="260" customFormat="1" ht="22.5" customHeight="1">
      <c r="B10" s="420" t="s">
        <v>1354</v>
      </c>
      <c r="C10" s="446"/>
      <c r="D10" s="446"/>
      <c r="E10" s="446"/>
      <c r="F10" s="447"/>
    </row>
    <row r="11" spans="2:6" ht="43.5" customHeight="1">
      <c r="B11" s="113">
        <v>3</v>
      </c>
      <c r="C11" s="48" t="s">
        <v>272</v>
      </c>
      <c r="D11" s="259">
        <v>15</v>
      </c>
      <c r="E11" s="259"/>
      <c r="F11" s="259"/>
    </row>
    <row r="12" spans="2:6" s="260" customFormat="1" ht="22.5" customHeight="1">
      <c r="B12" s="420" t="s">
        <v>1354</v>
      </c>
      <c r="C12" s="446"/>
      <c r="D12" s="446"/>
      <c r="E12" s="446"/>
      <c r="F12" s="447"/>
    </row>
    <row r="13" spans="2:6" ht="48.75" customHeight="1">
      <c r="B13" s="113">
        <v>4</v>
      </c>
      <c r="C13" s="265" t="s">
        <v>202</v>
      </c>
      <c r="D13" s="259">
        <v>25</v>
      </c>
      <c r="E13" s="259"/>
      <c r="F13" s="259"/>
    </row>
    <row r="14" spans="2:6" s="260" customFormat="1" ht="22.5" customHeight="1">
      <c r="B14" s="420" t="s">
        <v>1354</v>
      </c>
      <c r="C14" s="446"/>
      <c r="D14" s="446"/>
      <c r="E14" s="446"/>
      <c r="F14" s="447"/>
    </row>
    <row r="15" spans="2:6" ht="43.5" customHeight="1">
      <c r="E15" s="32"/>
      <c r="F15" s="69"/>
    </row>
  </sheetData>
  <mergeCells count="8">
    <mergeCell ref="B10:F10"/>
    <mergeCell ref="B12:F12"/>
    <mergeCell ref="B14:F14"/>
    <mergeCell ref="B2:F2"/>
    <mergeCell ref="C4:F4"/>
    <mergeCell ref="C5:F5"/>
    <mergeCell ref="C3:F3"/>
    <mergeCell ref="B8:F8"/>
  </mergeCell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sheetPr>
    <tabColor rgb="FF00B0F0"/>
  </sheetPr>
  <dimension ref="A1:I153"/>
  <sheetViews>
    <sheetView view="pageLayout" topLeftCell="A120" zoomScale="85" zoomScaleNormal="85" zoomScalePageLayoutView="85" workbookViewId="0">
      <selection activeCell="D152" sqref="D152"/>
    </sheetView>
  </sheetViews>
  <sheetFormatPr defaultRowHeight="15"/>
  <cols>
    <col min="1" max="1" width="3" style="115" customWidth="1"/>
    <col min="2" max="2" width="19" style="115" customWidth="1"/>
    <col min="3" max="3" width="27.5703125" style="115" customWidth="1"/>
    <col min="4" max="4" width="8.85546875" style="115" customWidth="1"/>
    <col min="5" max="5" width="14.7109375" style="346" customWidth="1"/>
    <col min="6" max="6" width="13" style="346" customWidth="1"/>
    <col min="7" max="7" width="13.28515625" style="115" customWidth="1"/>
    <col min="8" max="8" width="9.140625" style="115"/>
    <col min="9" max="9" width="11.7109375" style="115" bestFit="1" customWidth="1"/>
    <col min="10" max="10" width="9.140625" style="115"/>
    <col min="11" max="11" width="11.7109375" style="115" bestFit="1" customWidth="1"/>
    <col min="12" max="16384" width="9.140625" style="115"/>
  </cols>
  <sheetData>
    <row r="1" spans="2:6">
      <c r="B1" s="448" t="s">
        <v>94</v>
      </c>
      <c r="C1" s="449"/>
      <c r="D1" s="449"/>
      <c r="E1" s="449"/>
      <c r="F1" s="450"/>
    </row>
    <row r="2" spans="2:6">
      <c r="B2" s="14" t="s">
        <v>916</v>
      </c>
      <c r="C2" s="428" t="s">
        <v>313</v>
      </c>
      <c r="D2" s="428"/>
      <c r="E2" s="428"/>
      <c r="F2" s="428"/>
    </row>
    <row r="3" spans="2:6" ht="35.25" customHeight="1">
      <c r="B3" s="113" t="s">
        <v>917</v>
      </c>
      <c r="C3" s="466" t="s">
        <v>1180</v>
      </c>
      <c r="D3" s="467"/>
      <c r="E3" s="467"/>
      <c r="F3" s="468"/>
    </row>
    <row r="4" spans="2:6" ht="30" customHeight="1">
      <c r="B4" s="113" t="s">
        <v>918</v>
      </c>
      <c r="C4" s="466" t="s">
        <v>1180</v>
      </c>
      <c r="D4" s="467"/>
      <c r="E4" s="467"/>
      <c r="F4" s="468"/>
    </row>
    <row r="5" spans="2:6" ht="30">
      <c r="B5" s="14" t="s">
        <v>0</v>
      </c>
      <c r="C5" s="120"/>
      <c r="D5" s="246" t="s">
        <v>1351</v>
      </c>
      <c r="E5" s="307" t="s">
        <v>1352</v>
      </c>
      <c r="F5" s="307" t="s">
        <v>1353</v>
      </c>
    </row>
    <row r="6" spans="2:6" ht="35.25" customHeight="1">
      <c r="B6" s="113">
        <v>1</v>
      </c>
      <c r="C6" s="154" t="s">
        <v>1181</v>
      </c>
      <c r="D6" s="5">
        <v>12000</v>
      </c>
      <c r="E6" s="347"/>
      <c r="F6" s="347"/>
    </row>
    <row r="7" spans="2:6" s="260" customFormat="1" ht="18.75" customHeight="1">
      <c r="B7" s="420" t="s">
        <v>1354</v>
      </c>
      <c r="C7" s="446"/>
      <c r="D7" s="446"/>
      <c r="E7" s="446"/>
      <c r="F7" s="447"/>
    </row>
    <row r="8" spans="2:6" ht="30">
      <c r="B8" s="113">
        <v>2</v>
      </c>
      <c r="C8" s="154" t="s">
        <v>1182</v>
      </c>
      <c r="D8" s="5">
        <v>960</v>
      </c>
      <c r="E8" s="347"/>
      <c r="F8" s="347"/>
    </row>
    <row r="9" spans="2:6" s="260" customFormat="1" ht="17.25" customHeight="1">
      <c r="B9" s="420" t="s">
        <v>1354</v>
      </c>
      <c r="C9" s="446"/>
      <c r="D9" s="446"/>
      <c r="E9" s="446"/>
      <c r="F9" s="447"/>
    </row>
    <row r="10" spans="2:6" ht="30">
      <c r="B10" s="113">
        <v>3</v>
      </c>
      <c r="C10" s="154" t="s">
        <v>1183</v>
      </c>
      <c r="D10" s="5">
        <v>2500</v>
      </c>
      <c r="E10" s="347"/>
      <c r="F10" s="347"/>
    </row>
    <row r="11" spans="2:6" s="260" customFormat="1" ht="17.25" customHeight="1">
      <c r="B11" s="420" t="s">
        <v>1354</v>
      </c>
      <c r="C11" s="446"/>
      <c r="D11" s="446"/>
      <c r="E11" s="446"/>
      <c r="F11" s="447"/>
    </row>
    <row r="12" spans="2:6" ht="30">
      <c r="B12" s="113">
        <v>4</v>
      </c>
      <c r="C12" s="154" t="s">
        <v>1184</v>
      </c>
      <c r="D12" s="5">
        <v>800</v>
      </c>
      <c r="E12" s="347"/>
      <c r="F12" s="347"/>
    </row>
    <row r="13" spans="2:6" s="260" customFormat="1" ht="17.25" customHeight="1">
      <c r="B13" s="420" t="s">
        <v>1354</v>
      </c>
      <c r="C13" s="446"/>
      <c r="D13" s="446"/>
      <c r="E13" s="446"/>
      <c r="F13" s="447"/>
    </row>
    <row r="14" spans="2:6" ht="30">
      <c r="B14" s="113">
        <v>5</v>
      </c>
      <c r="C14" s="154" t="s">
        <v>1185</v>
      </c>
      <c r="D14" s="5">
        <v>50</v>
      </c>
      <c r="E14" s="347"/>
      <c r="F14" s="347"/>
    </row>
    <row r="15" spans="2:6" s="260" customFormat="1" ht="16.5" customHeight="1">
      <c r="B15" s="420" t="s">
        <v>1354</v>
      </c>
      <c r="C15" s="446"/>
      <c r="D15" s="446"/>
      <c r="E15" s="446"/>
      <c r="F15" s="447"/>
    </row>
    <row r="16" spans="2:6" ht="30">
      <c r="B16" s="113">
        <v>6</v>
      </c>
      <c r="C16" s="154" t="s">
        <v>1186</v>
      </c>
      <c r="D16" s="5">
        <v>300</v>
      </c>
      <c r="E16" s="347"/>
      <c r="F16" s="347"/>
    </row>
    <row r="17" spans="2:8" s="260" customFormat="1" ht="15.75" customHeight="1">
      <c r="B17" s="420" t="s">
        <v>1354</v>
      </c>
      <c r="C17" s="446"/>
      <c r="D17" s="446"/>
      <c r="E17" s="446"/>
      <c r="F17" s="447"/>
    </row>
    <row r="18" spans="2:8">
      <c r="B18" s="113">
        <v>7</v>
      </c>
      <c r="C18" s="154" t="s">
        <v>1187</v>
      </c>
      <c r="D18" s="5">
        <v>4000</v>
      </c>
      <c r="E18" s="347"/>
      <c r="F18" s="347"/>
    </row>
    <row r="19" spans="2:8" s="260" customFormat="1" ht="21" customHeight="1">
      <c r="B19" s="420" t="s">
        <v>1354</v>
      </c>
      <c r="C19" s="446"/>
      <c r="D19" s="446"/>
      <c r="E19" s="446"/>
      <c r="F19" s="447"/>
    </row>
    <row r="20" spans="2:8" ht="24" customHeight="1">
      <c r="B20" s="38"/>
      <c r="C20" s="38"/>
      <c r="D20" s="67"/>
      <c r="E20" s="369"/>
      <c r="F20" s="370"/>
    </row>
    <row r="21" spans="2:8">
      <c r="B21" s="448" t="s">
        <v>94</v>
      </c>
      <c r="C21" s="449"/>
      <c r="D21" s="449"/>
      <c r="E21" s="449"/>
      <c r="F21" s="450"/>
    </row>
    <row r="22" spans="2:8" ht="33" customHeight="1">
      <c r="B22" s="37" t="s">
        <v>919</v>
      </c>
      <c r="C22" s="433" t="s">
        <v>1367</v>
      </c>
      <c r="D22" s="429"/>
      <c r="E22" s="429"/>
      <c r="F22" s="429"/>
    </row>
    <row r="23" spans="2:8" ht="37.5" customHeight="1">
      <c r="B23" s="151" t="s">
        <v>1171</v>
      </c>
      <c r="C23" s="470" t="s">
        <v>187</v>
      </c>
      <c r="D23" s="467"/>
      <c r="E23" s="467"/>
      <c r="F23" s="468"/>
    </row>
    <row r="24" spans="2:8" ht="40.5" customHeight="1">
      <c r="B24" s="113" t="s">
        <v>920</v>
      </c>
      <c r="C24" s="470" t="s">
        <v>187</v>
      </c>
      <c r="D24" s="467"/>
      <c r="E24" s="467"/>
      <c r="F24" s="468"/>
    </row>
    <row r="25" spans="2:8" ht="35.25" customHeight="1">
      <c r="B25" s="14" t="s">
        <v>0</v>
      </c>
      <c r="C25" s="120"/>
      <c r="D25" s="246" t="s">
        <v>1351</v>
      </c>
      <c r="E25" s="307" t="s">
        <v>1352</v>
      </c>
      <c r="F25" s="307" t="s">
        <v>1353</v>
      </c>
    </row>
    <row r="26" spans="2:8" ht="15" customHeight="1">
      <c r="B26" s="113">
        <v>1</v>
      </c>
      <c r="C26" s="184" t="s">
        <v>100</v>
      </c>
      <c r="D26" s="5">
        <v>20000</v>
      </c>
      <c r="E26" s="347"/>
      <c r="F26" s="347"/>
    </row>
    <row r="27" spans="2:8" s="260" customFormat="1" ht="22.5" customHeight="1">
      <c r="B27" s="420" t="s">
        <v>1354</v>
      </c>
      <c r="C27" s="446"/>
      <c r="D27" s="446"/>
      <c r="E27" s="446"/>
      <c r="F27" s="447"/>
    </row>
    <row r="28" spans="2:8" ht="24" customHeight="1">
      <c r="B28" s="113">
        <v>2</v>
      </c>
      <c r="C28" s="113" t="s">
        <v>101</v>
      </c>
      <c r="D28" s="5">
        <v>27000</v>
      </c>
      <c r="E28" s="347"/>
      <c r="F28" s="347"/>
    </row>
    <row r="29" spans="2:8" s="260" customFormat="1" ht="22.5" customHeight="1">
      <c r="B29" s="420" t="s">
        <v>1354</v>
      </c>
      <c r="C29" s="446"/>
      <c r="D29" s="446"/>
      <c r="E29" s="446"/>
      <c r="F29" s="447"/>
    </row>
    <row r="30" spans="2:8" ht="29.25" customHeight="1">
      <c r="B30" s="41"/>
      <c r="C30" s="41"/>
      <c r="D30" s="41"/>
      <c r="E30" s="348"/>
      <c r="F30" s="348"/>
    </row>
    <row r="31" spans="2:8" ht="15" customHeight="1">
      <c r="B31" s="448" t="s">
        <v>94</v>
      </c>
      <c r="C31" s="449"/>
      <c r="D31" s="449"/>
      <c r="E31" s="449"/>
      <c r="F31" s="450"/>
      <c r="H31" s="70"/>
    </row>
    <row r="32" spans="2:8" ht="33" customHeight="1">
      <c r="B32" s="37" t="s">
        <v>919</v>
      </c>
      <c r="C32" s="418" t="s">
        <v>413</v>
      </c>
      <c r="D32" s="416"/>
      <c r="E32" s="416"/>
      <c r="F32" s="417"/>
      <c r="H32" s="70"/>
    </row>
    <row r="33" spans="2:8" ht="36" customHeight="1">
      <c r="B33" s="376" t="s">
        <v>1369</v>
      </c>
      <c r="C33" s="495" t="s">
        <v>1368</v>
      </c>
      <c r="D33" s="496"/>
      <c r="E33" s="496"/>
      <c r="F33" s="497"/>
      <c r="H33" s="70"/>
    </row>
    <row r="34" spans="2:8" ht="33" customHeight="1">
      <c r="B34" s="113" t="s">
        <v>921</v>
      </c>
      <c r="C34" s="470" t="s">
        <v>102</v>
      </c>
      <c r="D34" s="467"/>
      <c r="E34" s="467"/>
      <c r="F34" s="468"/>
      <c r="H34" s="70"/>
    </row>
    <row r="35" spans="2:8" ht="33.75" customHeight="1">
      <c r="B35" s="14" t="s">
        <v>0</v>
      </c>
      <c r="C35" s="120"/>
      <c r="D35" s="246" t="s">
        <v>1351</v>
      </c>
      <c r="E35" s="307" t="s">
        <v>1352</v>
      </c>
      <c r="F35" s="307" t="s">
        <v>1353</v>
      </c>
      <c r="H35" s="70"/>
    </row>
    <row r="36" spans="2:8" ht="30">
      <c r="B36" s="113">
        <v>1</v>
      </c>
      <c r="C36" s="113" t="s">
        <v>103</v>
      </c>
      <c r="D36" s="159">
        <v>8500</v>
      </c>
      <c r="E36" s="347"/>
      <c r="F36" s="371"/>
      <c r="H36" s="70"/>
    </row>
    <row r="37" spans="2:8" s="260" customFormat="1" ht="22.5" customHeight="1">
      <c r="B37" s="420" t="s">
        <v>1354</v>
      </c>
      <c r="C37" s="446"/>
      <c r="D37" s="446"/>
      <c r="E37" s="446"/>
      <c r="F37" s="447"/>
    </row>
    <row r="38" spans="2:8" ht="30">
      <c r="B38" s="113">
        <v>2</v>
      </c>
      <c r="C38" s="113" t="s">
        <v>104</v>
      </c>
      <c r="D38" s="159">
        <v>2000</v>
      </c>
      <c r="E38" s="347"/>
      <c r="F38" s="371"/>
      <c r="H38" s="70"/>
    </row>
    <row r="39" spans="2:8" s="260" customFormat="1" ht="22.5" customHeight="1">
      <c r="B39" s="420" t="s">
        <v>1354</v>
      </c>
      <c r="C39" s="446"/>
      <c r="D39" s="446"/>
      <c r="E39" s="446"/>
      <c r="F39" s="447"/>
    </row>
    <row r="40" spans="2:8">
      <c r="B40" s="38"/>
      <c r="C40" s="38"/>
      <c r="D40" s="67"/>
      <c r="E40" s="369"/>
      <c r="F40" s="370"/>
    </row>
    <row r="41" spans="2:8">
      <c r="B41" s="448" t="s">
        <v>94</v>
      </c>
      <c r="C41" s="449"/>
      <c r="D41" s="449"/>
      <c r="E41" s="449"/>
      <c r="F41" s="450"/>
    </row>
    <row r="42" spans="2:8" ht="37.5" customHeight="1">
      <c r="B42" s="37" t="s">
        <v>511</v>
      </c>
      <c r="C42" s="418" t="s">
        <v>312</v>
      </c>
      <c r="D42" s="416"/>
      <c r="E42" s="416"/>
      <c r="F42" s="417"/>
    </row>
    <row r="43" spans="2:8" ht="45.75" customHeight="1">
      <c r="B43" s="154" t="s">
        <v>1188</v>
      </c>
      <c r="C43" s="470" t="s">
        <v>188</v>
      </c>
      <c r="D43" s="467"/>
      <c r="E43" s="467"/>
      <c r="F43" s="468"/>
    </row>
    <row r="44" spans="2:8" ht="31.5" customHeight="1">
      <c r="B44" s="113" t="s">
        <v>922</v>
      </c>
      <c r="C44" s="470" t="s">
        <v>189</v>
      </c>
      <c r="D44" s="467"/>
      <c r="E44" s="467"/>
      <c r="F44" s="468"/>
    </row>
    <row r="45" spans="2:8" ht="30">
      <c r="B45" s="14" t="s">
        <v>0</v>
      </c>
      <c r="C45" s="120"/>
      <c r="D45" s="246" t="s">
        <v>1351</v>
      </c>
      <c r="E45" s="307" t="s">
        <v>1352</v>
      </c>
      <c r="F45" s="307" t="s">
        <v>1353</v>
      </c>
    </row>
    <row r="46" spans="2:8" ht="30">
      <c r="B46" s="113">
        <v>1</v>
      </c>
      <c r="C46" s="66" t="s">
        <v>274</v>
      </c>
      <c r="D46" s="295">
        <v>8800000</v>
      </c>
      <c r="E46" s="347"/>
      <c r="F46" s="295"/>
    </row>
    <row r="47" spans="2:8" s="260" customFormat="1" ht="22.5" customHeight="1">
      <c r="B47" s="420" t="s">
        <v>1354</v>
      </c>
      <c r="C47" s="446"/>
      <c r="D47" s="446"/>
      <c r="E47" s="446"/>
      <c r="F47" s="447"/>
    </row>
    <row r="48" spans="2:8" ht="30">
      <c r="B48" s="113">
        <v>2</v>
      </c>
      <c r="C48" s="124" t="s">
        <v>275</v>
      </c>
      <c r="D48" s="295">
        <v>1630000</v>
      </c>
      <c r="E48" s="347"/>
      <c r="F48" s="295"/>
    </row>
    <row r="49" spans="2:6" s="260" customFormat="1" ht="22.5" customHeight="1">
      <c r="B49" s="420" t="s">
        <v>1354</v>
      </c>
      <c r="C49" s="446"/>
      <c r="D49" s="446"/>
      <c r="E49" s="446"/>
      <c r="F49" s="447"/>
    </row>
    <row r="50" spans="2:6" s="128" customFormat="1" ht="17.25" customHeight="1">
      <c r="B50" s="126"/>
      <c r="C50" s="127"/>
      <c r="D50" s="71"/>
      <c r="E50" s="372"/>
      <c r="F50" s="373"/>
    </row>
    <row r="51" spans="2:6" ht="15" customHeight="1">
      <c r="B51" s="448" t="s">
        <v>94</v>
      </c>
      <c r="C51" s="449"/>
      <c r="D51" s="449"/>
      <c r="E51" s="449"/>
      <c r="F51" s="450"/>
    </row>
    <row r="52" spans="2:6">
      <c r="B52" s="37" t="s">
        <v>727</v>
      </c>
      <c r="C52" s="418" t="s">
        <v>312</v>
      </c>
      <c r="D52" s="416"/>
      <c r="E52" s="416"/>
      <c r="F52" s="417"/>
    </row>
    <row r="53" spans="2:6" ht="39" customHeight="1">
      <c r="B53" s="151" t="s">
        <v>1172</v>
      </c>
      <c r="C53" s="470" t="s">
        <v>861</v>
      </c>
      <c r="D53" s="467"/>
      <c r="E53" s="467"/>
      <c r="F53" s="468"/>
    </row>
    <row r="54" spans="2:6" ht="39" customHeight="1">
      <c r="B54" s="113" t="s">
        <v>923</v>
      </c>
      <c r="C54" s="470" t="s">
        <v>276</v>
      </c>
      <c r="D54" s="467"/>
      <c r="E54" s="467"/>
      <c r="F54" s="468"/>
    </row>
    <row r="55" spans="2:6" ht="30">
      <c r="B55" s="14" t="s">
        <v>0</v>
      </c>
      <c r="C55" s="120"/>
      <c r="D55" s="246" t="s">
        <v>1351</v>
      </c>
      <c r="E55" s="307" t="s">
        <v>1352</v>
      </c>
      <c r="F55" s="307" t="s">
        <v>1353</v>
      </c>
    </row>
    <row r="56" spans="2:6" ht="30">
      <c r="B56" s="113">
        <v>1</v>
      </c>
      <c r="C56" s="175" t="s">
        <v>190</v>
      </c>
      <c r="D56" s="5">
        <v>160</v>
      </c>
      <c r="E56" s="347"/>
      <c r="F56" s="347"/>
    </row>
    <row r="57" spans="2:6" s="260" customFormat="1" ht="22.5" customHeight="1">
      <c r="B57" s="420" t="s">
        <v>1354</v>
      </c>
      <c r="C57" s="446"/>
      <c r="D57" s="446"/>
      <c r="E57" s="446"/>
      <c r="F57" s="447"/>
    </row>
    <row r="58" spans="2:6" ht="18" customHeight="1">
      <c r="B58" s="38"/>
      <c r="C58" s="38"/>
      <c r="D58" s="91"/>
      <c r="E58" s="369"/>
      <c r="F58" s="369"/>
    </row>
    <row r="59" spans="2:6" ht="15" customHeight="1">
      <c r="B59" s="448" t="s">
        <v>94</v>
      </c>
      <c r="C59" s="449"/>
      <c r="D59" s="449"/>
      <c r="E59" s="449"/>
      <c r="F59" s="450"/>
    </row>
    <row r="60" spans="2:6">
      <c r="B60" s="37" t="s">
        <v>511</v>
      </c>
      <c r="C60" s="418" t="s">
        <v>312</v>
      </c>
      <c r="D60" s="416"/>
      <c r="E60" s="416"/>
      <c r="F60" s="417"/>
    </row>
    <row r="61" spans="2:6">
      <c r="B61" s="151" t="s">
        <v>1173</v>
      </c>
      <c r="C61" s="466" t="s">
        <v>1189</v>
      </c>
      <c r="D61" s="467"/>
      <c r="E61" s="467"/>
      <c r="F61" s="468"/>
    </row>
    <row r="62" spans="2:6" ht="36.75" customHeight="1">
      <c r="B62" s="113" t="s">
        <v>924</v>
      </c>
      <c r="C62" s="470" t="s">
        <v>368</v>
      </c>
      <c r="D62" s="467"/>
      <c r="E62" s="467"/>
      <c r="F62" s="468"/>
    </row>
    <row r="63" spans="2:6" ht="30">
      <c r="B63" s="14" t="s">
        <v>0</v>
      </c>
      <c r="C63" s="120"/>
      <c r="D63" s="246" t="s">
        <v>1351</v>
      </c>
      <c r="E63" s="307" t="s">
        <v>1352</v>
      </c>
      <c r="F63" s="307" t="s">
        <v>1353</v>
      </c>
    </row>
    <row r="64" spans="2:6">
      <c r="B64" s="124">
        <v>1</v>
      </c>
      <c r="C64" s="66" t="s">
        <v>369</v>
      </c>
      <c r="D64" s="5">
        <v>220</v>
      </c>
      <c r="E64" s="347"/>
      <c r="F64" s="347"/>
    </row>
    <row r="65" spans="2:6" s="260" customFormat="1" ht="22.5" customHeight="1">
      <c r="B65" s="420" t="s">
        <v>1354</v>
      </c>
      <c r="C65" s="446"/>
      <c r="D65" s="446"/>
      <c r="E65" s="446"/>
      <c r="F65" s="447"/>
    </row>
    <row r="66" spans="2:6">
      <c r="B66" s="101"/>
      <c r="C66" s="104"/>
      <c r="D66" s="71"/>
      <c r="E66" s="372"/>
      <c r="F66" s="373"/>
    </row>
    <row r="67" spans="2:6" ht="24" customHeight="1">
      <c r="B67" s="448" t="s">
        <v>94</v>
      </c>
      <c r="C67" s="449"/>
      <c r="D67" s="449"/>
      <c r="E67" s="449"/>
      <c r="F67" s="450"/>
    </row>
    <row r="68" spans="2:6" ht="15" customHeight="1">
      <c r="B68" s="37" t="s">
        <v>925</v>
      </c>
      <c r="C68" s="412" t="s">
        <v>412</v>
      </c>
      <c r="D68" s="413"/>
      <c r="E68" s="413"/>
      <c r="F68" s="414"/>
    </row>
    <row r="69" spans="2:6" ht="28.5" customHeight="1">
      <c r="B69" s="113" t="s">
        <v>926</v>
      </c>
      <c r="C69" s="470" t="s">
        <v>370</v>
      </c>
      <c r="D69" s="467"/>
      <c r="E69" s="467"/>
      <c r="F69" s="468"/>
    </row>
    <row r="70" spans="2:6" ht="30.75" customHeight="1">
      <c r="B70" s="113" t="s">
        <v>927</v>
      </c>
      <c r="C70" s="470" t="s">
        <v>371</v>
      </c>
      <c r="D70" s="467"/>
      <c r="E70" s="467"/>
      <c r="F70" s="468"/>
    </row>
    <row r="71" spans="2:6" ht="30">
      <c r="B71" s="14" t="s">
        <v>0</v>
      </c>
      <c r="C71" s="120"/>
      <c r="D71" s="246" t="s">
        <v>1351</v>
      </c>
      <c r="E71" s="307" t="s">
        <v>1352</v>
      </c>
      <c r="F71" s="307" t="s">
        <v>1353</v>
      </c>
    </row>
    <row r="72" spans="2:6">
      <c r="B72" s="113">
        <v>1</v>
      </c>
      <c r="C72" s="113" t="s">
        <v>372</v>
      </c>
      <c r="D72" s="15">
        <v>140</v>
      </c>
      <c r="E72" s="347"/>
      <c r="F72" s="295"/>
    </row>
    <row r="73" spans="2:6" s="260" customFormat="1" ht="22.5" customHeight="1">
      <c r="B73" s="420" t="s">
        <v>1354</v>
      </c>
      <c r="C73" s="446"/>
      <c r="D73" s="446"/>
      <c r="E73" s="446"/>
      <c r="F73" s="447"/>
    </row>
    <row r="74" spans="2:6">
      <c r="B74" s="101"/>
      <c r="C74" s="104"/>
      <c r="D74" s="71"/>
      <c r="E74" s="374"/>
      <c r="F74" s="373"/>
    </row>
    <row r="75" spans="2:6">
      <c r="B75" s="448" t="s">
        <v>94</v>
      </c>
      <c r="C75" s="449"/>
      <c r="D75" s="449"/>
      <c r="E75" s="449"/>
      <c r="F75" s="450"/>
    </row>
    <row r="76" spans="2:6" ht="43.5" customHeight="1">
      <c r="B76" s="37" t="s">
        <v>928</v>
      </c>
      <c r="C76" s="412" t="s">
        <v>412</v>
      </c>
      <c r="D76" s="413"/>
      <c r="E76" s="413"/>
      <c r="F76" s="414"/>
    </row>
    <row r="77" spans="2:6" ht="31.5" customHeight="1">
      <c r="B77" s="113" t="s">
        <v>929</v>
      </c>
      <c r="C77" s="470" t="s">
        <v>862</v>
      </c>
      <c r="D77" s="467"/>
      <c r="E77" s="467"/>
      <c r="F77" s="468"/>
    </row>
    <row r="78" spans="2:6" ht="34.5" customHeight="1">
      <c r="B78" s="113" t="s">
        <v>930</v>
      </c>
      <c r="C78" s="470" t="s">
        <v>862</v>
      </c>
      <c r="D78" s="467"/>
      <c r="E78" s="467"/>
      <c r="F78" s="468"/>
    </row>
    <row r="79" spans="2:6" ht="30">
      <c r="B79" s="14" t="s">
        <v>0</v>
      </c>
      <c r="C79" s="120"/>
      <c r="D79" s="246" t="s">
        <v>1351</v>
      </c>
      <c r="E79" s="307" t="s">
        <v>1352</v>
      </c>
      <c r="F79" s="307" t="s">
        <v>1353</v>
      </c>
    </row>
    <row r="80" spans="2:6">
      <c r="B80" s="113">
        <v>1</v>
      </c>
      <c r="C80" s="157" t="s">
        <v>1190</v>
      </c>
      <c r="D80" s="15">
        <v>330</v>
      </c>
      <c r="E80" s="347"/>
      <c r="F80" s="295"/>
    </row>
    <row r="81" spans="2:9" s="260" customFormat="1" ht="22.5" customHeight="1">
      <c r="B81" s="420" t="s">
        <v>1354</v>
      </c>
      <c r="C81" s="446"/>
      <c r="D81" s="446"/>
      <c r="E81" s="446"/>
      <c r="F81" s="447"/>
    </row>
    <row r="82" spans="2:9">
      <c r="B82" s="41"/>
      <c r="C82" s="41"/>
      <c r="D82" s="41"/>
      <c r="E82" s="348"/>
      <c r="F82" s="348"/>
    </row>
    <row r="83" spans="2:9">
      <c r="B83" s="448" t="s">
        <v>94</v>
      </c>
      <c r="C83" s="449"/>
      <c r="D83" s="449"/>
      <c r="E83" s="449"/>
      <c r="F83" s="450"/>
    </row>
    <row r="84" spans="2:9" ht="29.25" customHeight="1">
      <c r="B84" s="14" t="s">
        <v>931</v>
      </c>
      <c r="C84" s="428" t="s">
        <v>863</v>
      </c>
      <c r="D84" s="428"/>
      <c r="E84" s="428"/>
      <c r="F84" s="428"/>
      <c r="I84" s="115" t="s">
        <v>133</v>
      </c>
    </row>
    <row r="85" spans="2:9" ht="41.25" customHeight="1">
      <c r="B85" s="147" t="s">
        <v>1191</v>
      </c>
      <c r="C85" s="503" t="s">
        <v>1174</v>
      </c>
      <c r="D85" s="504"/>
      <c r="E85" s="504"/>
      <c r="F85" s="505"/>
    </row>
    <row r="86" spans="2:9" ht="30.75" customHeight="1">
      <c r="B86" s="147" t="s">
        <v>1192</v>
      </c>
      <c r="C86" s="503" t="s">
        <v>1174</v>
      </c>
      <c r="D86" s="504"/>
      <c r="E86" s="504"/>
      <c r="F86" s="505"/>
    </row>
    <row r="87" spans="2:9" ht="30">
      <c r="B87" s="14" t="s">
        <v>0</v>
      </c>
      <c r="C87" s="120"/>
      <c r="D87" s="246" t="s">
        <v>1351</v>
      </c>
      <c r="E87" s="307" t="s">
        <v>1352</v>
      </c>
      <c r="F87" s="307" t="s">
        <v>1353</v>
      </c>
    </row>
    <row r="88" spans="2:9" ht="30.75" customHeight="1">
      <c r="B88" s="113">
        <v>1</v>
      </c>
      <c r="C88" s="113" t="s">
        <v>95</v>
      </c>
      <c r="D88" s="15">
        <v>6000</v>
      </c>
      <c r="E88" s="347"/>
      <c r="F88" s="295"/>
    </row>
    <row r="89" spans="2:9" s="260" customFormat="1" ht="22.5" customHeight="1">
      <c r="B89" s="420" t="s">
        <v>1354</v>
      </c>
      <c r="C89" s="446"/>
      <c r="D89" s="446"/>
      <c r="E89" s="446"/>
      <c r="F89" s="447"/>
    </row>
    <row r="90" spans="2:9" ht="30">
      <c r="B90" s="113">
        <v>2</v>
      </c>
      <c r="C90" s="113" t="s">
        <v>185</v>
      </c>
      <c r="D90" s="15">
        <v>4000</v>
      </c>
      <c r="E90" s="347"/>
      <c r="F90" s="295"/>
    </row>
    <row r="91" spans="2:9" s="260" customFormat="1" ht="22.5" customHeight="1">
      <c r="B91" s="420" t="s">
        <v>1354</v>
      </c>
      <c r="C91" s="446"/>
      <c r="D91" s="446"/>
      <c r="E91" s="446"/>
      <c r="F91" s="447"/>
    </row>
    <row r="92" spans="2:9" ht="30">
      <c r="B92" s="113">
        <v>3</v>
      </c>
      <c r="C92" s="113" t="s">
        <v>96</v>
      </c>
      <c r="D92" s="15">
        <v>4000</v>
      </c>
      <c r="E92" s="347"/>
      <c r="F92" s="295"/>
    </row>
    <row r="93" spans="2:9" s="260" customFormat="1" ht="22.5" customHeight="1">
      <c r="B93" s="420" t="s">
        <v>1354</v>
      </c>
      <c r="C93" s="446"/>
      <c r="D93" s="446"/>
      <c r="E93" s="446"/>
      <c r="F93" s="447"/>
    </row>
    <row r="94" spans="2:9">
      <c r="B94" s="113">
        <v>4</v>
      </c>
      <c r="C94" s="113" t="s">
        <v>97</v>
      </c>
      <c r="D94" s="15">
        <v>5000</v>
      </c>
      <c r="E94" s="347"/>
      <c r="F94" s="295"/>
    </row>
    <row r="95" spans="2:9" s="260" customFormat="1" ht="22.5" customHeight="1">
      <c r="B95" s="420" t="s">
        <v>1354</v>
      </c>
      <c r="C95" s="446"/>
      <c r="D95" s="446"/>
      <c r="E95" s="446"/>
      <c r="F95" s="447"/>
    </row>
    <row r="96" spans="2:9" ht="30">
      <c r="B96" s="113">
        <v>5</v>
      </c>
      <c r="C96" s="113" t="s">
        <v>186</v>
      </c>
      <c r="D96" s="15">
        <v>4000</v>
      </c>
      <c r="E96" s="347"/>
      <c r="F96" s="295"/>
    </row>
    <row r="97" spans="2:7" s="260" customFormat="1" ht="22.5" customHeight="1">
      <c r="B97" s="420" t="s">
        <v>1354</v>
      </c>
      <c r="C97" s="446"/>
      <c r="D97" s="446"/>
      <c r="E97" s="446"/>
      <c r="F97" s="447"/>
    </row>
    <row r="98" spans="2:7" ht="42" customHeight="1">
      <c r="B98" s="113">
        <v>6</v>
      </c>
      <c r="C98" s="113" t="s">
        <v>98</v>
      </c>
      <c r="D98" s="15">
        <v>5000</v>
      </c>
      <c r="E98" s="347"/>
      <c r="F98" s="295"/>
    </row>
    <row r="99" spans="2:7" s="260" customFormat="1" ht="22.5" customHeight="1">
      <c r="B99" s="420" t="s">
        <v>1354</v>
      </c>
      <c r="C99" s="446"/>
      <c r="D99" s="446"/>
      <c r="E99" s="446"/>
      <c r="F99" s="447"/>
    </row>
    <row r="100" spans="2:7" ht="30">
      <c r="B100" s="113">
        <v>7</v>
      </c>
      <c r="C100" s="113" t="s">
        <v>99</v>
      </c>
      <c r="D100" s="15">
        <v>20000</v>
      </c>
      <c r="E100" s="347"/>
      <c r="F100" s="295"/>
    </row>
    <row r="101" spans="2:7" s="260" customFormat="1" ht="22.5" customHeight="1">
      <c r="B101" s="420" t="s">
        <v>1354</v>
      </c>
      <c r="C101" s="446"/>
      <c r="D101" s="446"/>
      <c r="E101" s="446"/>
      <c r="F101" s="447"/>
    </row>
    <row r="103" spans="2:7" ht="24.75" customHeight="1">
      <c r="B103" s="448" t="s">
        <v>94</v>
      </c>
      <c r="C103" s="449"/>
      <c r="D103" s="449"/>
      <c r="E103" s="449"/>
      <c r="F103" s="450"/>
    </row>
    <row r="104" spans="2:7" ht="15" customHeight="1">
      <c r="B104" s="37" t="s">
        <v>932</v>
      </c>
      <c r="C104" s="433" t="s">
        <v>313</v>
      </c>
      <c r="D104" s="429"/>
      <c r="E104" s="429"/>
      <c r="F104" s="429"/>
    </row>
    <row r="105" spans="2:7" ht="30" customHeight="1">
      <c r="B105" s="151" t="s">
        <v>1175</v>
      </c>
      <c r="C105" s="506" t="s">
        <v>184</v>
      </c>
      <c r="D105" s="504"/>
      <c r="E105" s="504"/>
      <c r="F105" s="505"/>
    </row>
    <row r="106" spans="2:7" ht="36" customHeight="1">
      <c r="B106" s="113" t="s">
        <v>933</v>
      </c>
      <c r="C106" s="506" t="s">
        <v>105</v>
      </c>
      <c r="D106" s="504"/>
      <c r="E106" s="504"/>
      <c r="F106" s="505"/>
    </row>
    <row r="107" spans="2:7" ht="30">
      <c r="B107" s="14" t="s">
        <v>0</v>
      </c>
      <c r="C107" s="120"/>
      <c r="D107" s="246" t="s">
        <v>1351</v>
      </c>
      <c r="E107" s="307" t="s">
        <v>1352</v>
      </c>
      <c r="F107" s="307" t="s">
        <v>1353</v>
      </c>
    </row>
    <row r="108" spans="2:7">
      <c r="B108" s="113">
        <v>1</v>
      </c>
      <c r="C108" s="113" t="s">
        <v>273</v>
      </c>
      <c r="D108" s="15">
        <v>595000</v>
      </c>
      <c r="E108" s="347"/>
      <c r="F108" s="295"/>
      <c r="G108" s="186"/>
    </row>
    <row r="109" spans="2:7" s="260" customFormat="1" ht="22.5" customHeight="1">
      <c r="B109" s="420" t="s">
        <v>1354</v>
      </c>
      <c r="C109" s="446"/>
      <c r="D109" s="446"/>
      <c r="E109" s="446"/>
      <c r="F109" s="447"/>
    </row>
    <row r="111" spans="2:7">
      <c r="B111" s="448" t="s">
        <v>94</v>
      </c>
      <c r="C111" s="449"/>
      <c r="D111" s="449"/>
      <c r="E111" s="449"/>
      <c r="F111" s="450"/>
    </row>
    <row r="112" spans="2:7">
      <c r="B112" s="37" t="s">
        <v>928</v>
      </c>
      <c r="C112" s="412" t="s">
        <v>412</v>
      </c>
      <c r="D112" s="413"/>
      <c r="E112" s="413"/>
      <c r="F112" s="414"/>
    </row>
    <row r="113" spans="1:6" ht="33" customHeight="1">
      <c r="B113" s="113" t="s">
        <v>934</v>
      </c>
      <c r="C113" s="503" t="s">
        <v>366</v>
      </c>
      <c r="D113" s="504"/>
      <c r="E113" s="504"/>
      <c r="F113" s="505"/>
    </row>
    <row r="114" spans="1:6" ht="29.25" customHeight="1">
      <c r="B114" s="113" t="s">
        <v>935</v>
      </c>
      <c r="C114" s="506" t="s">
        <v>216</v>
      </c>
      <c r="D114" s="504"/>
      <c r="E114" s="504"/>
      <c r="F114" s="505"/>
    </row>
    <row r="115" spans="1:6" ht="30">
      <c r="B115" s="14" t="s">
        <v>0</v>
      </c>
      <c r="C115" s="120"/>
      <c r="D115" s="246" t="s">
        <v>1351</v>
      </c>
      <c r="E115" s="307" t="s">
        <v>1352</v>
      </c>
      <c r="F115" s="307" t="s">
        <v>1353</v>
      </c>
    </row>
    <row r="116" spans="1:6" ht="30">
      <c r="B116" s="113">
        <v>1</v>
      </c>
      <c r="C116" s="113" t="s">
        <v>217</v>
      </c>
      <c r="D116" s="15">
        <v>250</v>
      </c>
      <c r="E116" s="347"/>
      <c r="F116" s="295"/>
    </row>
    <row r="117" spans="1:6" s="260" customFormat="1" ht="22.5" customHeight="1">
      <c r="B117" s="420" t="s">
        <v>1354</v>
      </c>
      <c r="C117" s="446"/>
      <c r="D117" s="446"/>
      <c r="E117" s="446"/>
      <c r="F117" s="447"/>
    </row>
    <row r="118" spans="1:6" ht="36" customHeight="1">
      <c r="A118" s="10"/>
    </row>
    <row r="119" spans="1:6">
      <c r="B119" s="448" t="s">
        <v>94</v>
      </c>
      <c r="C119" s="449"/>
      <c r="D119" s="449"/>
      <c r="E119" s="449"/>
      <c r="F119" s="450"/>
    </row>
    <row r="120" spans="1:6">
      <c r="B120" s="37" t="s">
        <v>925</v>
      </c>
      <c r="C120" s="412" t="s">
        <v>412</v>
      </c>
      <c r="D120" s="413"/>
      <c r="E120" s="413"/>
      <c r="F120" s="414"/>
    </row>
    <row r="121" spans="1:6" ht="30.75" customHeight="1">
      <c r="B121" s="113" t="s">
        <v>936</v>
      </c>
      <c r="C121" s="506" t="s">
        <v>277</v>
      </c>
      <c r="D121" s="504"/>
      <c r="E121" s="504"/>
      <c r="F121" s="505"/>
    </row>
    <row r="122" spans="1:6" ht="32.25" customHeight="1">
      <c r="B122" s="113" t="s">
        <v>937</v>
      </c>
      <c r="C122" s="506" t="s">
        <v>218</v>
      </c>
      <c r="D122" s="504"/>
      <c r="E122" s="504"/>
      <c r="F122" s="505"/>
    </row>
    <row r="123" spans="1:6" ht="30">
      <c r="B123" s="14" t="s">
        <v>0</v>
      </c>
      <c r="C123" s="120"/>
      <c r="D123" s="246" t="s">
        <v>1351</v>
      </c>
      <c r="E123" s="307" t="s">
        <v>1352</v>
      </c>
      <c r="F123" s="307" t="s">
        <v>1353</v>
      </c>
    </row>
    <row r="124" spans="1:6" ht="30">
      <c r="B124" s="113">
        <v>1</v>
      </c>
      <c r="C124" s="113" t="s">
        <v>367</v>
      </c>
      <c r="D124" s="5">
        <v>58481</v>
      </c>
      <c r="E124" s="347"/>
      <c r="F124" s="347"/>
    </row>
    <row r="125" spans="1:6" s="260" customFormat="1" ht="22.5" customHeight="1">
      <c r="B125" s="420" t="s">
        <v>1354</v>
      </c>
      <c r="C125" s="446"/>
      <c r="D125" s="446"/>
      <c r="E125" s="446"/>
      <c r="F125" s="447"/>
    </row>
    <row r="127" spans="1:6">
      <c r="B127" s="448" t="s">
        <v>94</v>
      </c>
      <c r="C127" s="507"/>
      <c r="D127" s="507"/>
      <c r="E127" s="507"/>
      <c r="F127" s="508"/>
    </row>
    <row r="128" spans="1:6">
      <c r="B128" s="37" t="s">
        <v>938</v>
      </c>
      <c r="C128" s="418" t="s">
        <v>414</v>
      </c>
      <c r="D128" s="416"/>
      <c r="E128" s="416"/>
      <c r="F128" s="417"/>
    </row>
    <row r="129" spans="2:6">
      <c r="B129" s="157" t="s">
        <v>1193</v>
      </c>
      <c r="C129" s="470" t="s">
        <v>106</v>
      </c>
      <c r="D129" s="467"/>
      <c r="E129" s="467"/>
      <c r="F129" s="468"/>
    </row>
    <row r="130" spans="2:6" ht="30">
      <c r="B130" s="113" t="s">
        <v>939</v>
      </c>
      <c r="C130" s="470" t="s">
        <v>106</v>
      </c>
      <c r="D130" s="467"/>
      <c r="E130" s="467"/>
      <c r="F130" s="468"/>
    </row>
    <row r="131" spans="2:6" ht="30">
      <c r="B131" s="14" t="s">
        <v>0</v>
      </c>
      <c r="C131" s="120"/>
      <c r="D131" s="246" t="s">
        <v>1351</v>
      </c>
      <c r="E131" s="307" t="s">
        <v>1352</v>
      </c>
      <c r="F131" s="307" t="s">
        <v>1353</v>
      </c>
    </row>
    <row r="132" spans="2:6">
      <c r="B132" s="113">
        <v>1</v>
      </c>
      <c r="C132" s="113" t="s">
        <v>191</v>
      </c>
      <c r="D132" s="15">
        <v>30</v>
      </c>
      <c r="E132" s="347"/>
      <c r="F132" s="295"/>
    </row>
    <row r="133" spans="2:6" s="260" customFormat="1" ht="22.5" customHeight="1">
      <c r="B133" s="420" t="s">
        <v>1354</v>
      </c>
      <c r="C133" s="446"/>
      <c r="D133" s="446"/>
      <c r="E133" s="446"/>
      <c r="F133" s="447"/>
    </row>
    <row r="134" spans="2:6">
      <c r="B134" s="41"/>
      <c r="C134" s="41"/>
      <c r="D134" s="41"/>
      <c r="E134" s="348"/>
      <c r="F134" s="348"/>
    </row>
    <row r="135" spans="2:6">
      <c r="B135" s="448" t="s">
        <v>94</v>
      </c>
      <c r="C135" s="449"/>
      <c r="D135" s="449"/>
      <c r="E135" s="449"/>
      <c r="F135" s="450"/>
    </row>
    <row r="136" spans="2:6">
      <c r="B136" s="37" t="s">
        <v>940</v>
      </c>
      <c r="C136" s="418" t="s">
        <v>414</v>
      </c>
      <c r="D136" s="416"/>
      <c r="E136" s="416"/>
      <c r="F136" s="417"/>
    </row>
    <row r="137" spans="2:6" ht="31.5" customHeight="1">
      <c r="B137" s="157" t="s">
        <v>1194</v>
      </c>
      <c r="C137" s="470" t="s">
        <v>134</v>
      </c>
      <c r="D137" s="467"/>
      <c r="E137" s="467"/>
      <c r="F137" s="468"/>
    </row>
    <row r="138" spans="2:6" ht="29.25" customHeight="1">
      <c r="B138" s="113" t="s">
        <v>941</v>
      </c>
      <c r="C138" s="470" t="s">
        <v>107</v>
      </c>
      <c r="D138" s="467"/>
      <c r="E138" s="467"/>
      <c r="F138" s="468"/>
    </row>
    <row r="139" spans="2:6" ht="30">
      <c r="B139" s="14" t="s">
        <v>0</v>
      </c>
      <c r="C139" s="120"/>
      <c r="D139" s="246" t="s">
        <v>1351</v>
      </c>
      <c r="E139" s="307" t="s">
        <v>1352</v>
      </c>
      <c r="F139" s="307" t="s">
        <v>1353</v>
      </c>
    </row>
    <row r="140" spans="2:6" ht="30">
      <c r="B140" s="113">
        <v>1</v>
      </c>
      <c r="C140" s="113" t="s">
        <v>192</v>
      </c>
      <c r="D140" s="15">
        <v>35</v>
      </c>
      <c r="E140" s="347"/>
      <c r="F140" s="295"/>
    </row>
    <row r="141" spans="2:6" s="260" customFormat="1" ht="22.5" customHeight="1">
      <c r="B141" s="420" t="s">
        <v>1354</v>
      </c>
      <c r="C141" s="446"/>
      <c r="D141" s="446"/>
      <c r="E141" s="446"/>
      <c r="F141" s="447"/>
    </row>
    <row r="142" spans="2:6">
      <c r="B142" s="41"/>
      <c r="C142" s="41"/>
      <c r="D142" s="41"/>
      <c r="E142" s="348"/>
      <c r="F142" s="348"/>
    </row>
    <row r="143" spans="2:6">
      <c r="B143" s="448" t="s">
        <v>94</v>
      </c>
      <c r="C143" s="449"/>
      <c r="D143" s="449"/>
      <c r="E143" s="449"/>
      <c r="F143" s="450"/>
    </row>
    <row r="144" spans="2:6">
      <c r="B144" s="37" t="s">
        <v>940</v>
      </c>
      <c r="C144" s="418" t="s">
        <v>414</v>
      </c>
      <c r="D144" s="416"/>
      <c r="E144" s="416"/>
      <c r="F144" s="417"/>
    </row>
    <row r="145" spans="2:6" ht="28.5" customHeight="1">
      <c r="B145" s="157" t="s">
        <v>1195</v>
      </c>
      <c r="C145" s="470" t="s">
        <v>135</v>
      </c>
      <c r="D145" s="467"/>
      <c r="E145" s="467"/>
      <c r="F145" s="468"/>
    </row>
    <row r="146" spans="2:6" ht="32.25" customHeight="1">
      <c r="B146" s="113" t="s">
        <v>942</v>
      </c>
      <c r="C146" s="470" t="s">
        <v>108</v>
      </c>
      <c r="D146" s="467"/>
      <c r="E146" s="467"/>
      <c r="F146" s="468"/>
    </row>
    <row r="147" spans="2:6" ht="30">
      <c r="B147" s="14" t="s">
        <v>0</v>
      </c>
      <c r="C147" s="120"/>
      <c r="D147" s="246" t="s">
        <v>1351</v>
      </c>
      <c r="E147" s="307" t="s">
        <v>1352</v>
      </c>
      <c r="F147" s="307" t="s">
        <v>1353</v>
      </c>
    </row>
    <row r="148" spans="2:6">
      <c r="B148" s="113">
        <v>1</v>
      </c>
      <c r="C148" s="113" t="s">
        <v>193</v>
      </c>
      <c r="D148" s="15">
        <v>40</v>
      </c>
      <c r="E148" s="347"/>
      <c r="F148" s="295"/>
    </row>
    <row r="149" spans="2:6" s="260" customFormat="1" ht="22.5" customHeight="1">
      <c r="B149" s="420" t="s">
        <v>1354</v>
      </c>
      <c r="C149" s="446"/>
      <c r="D149" s="446"/>
      <c r="E149" s="446"/>
      <c r="F149" s="447"/>
    </row>
    <row r="150" spans="2:6">
      <c r="B150" s="10"/>
      <c r="C150" s="10"/>
      <c r="D150" s="10"/>
      <c r="E150" s="313"/>
      <c r="F150" s="313"/>
    </row>
    <row r="151" spans="2:6">
      <c r="E151" s="358"/>
      <c r="F151" s="359"/>
    </row>
    <row r="152" spans="2:6">
      <c r="F152" s="359"/>
    </row>
    <row r="153" spans="2:6">
      <c r="F153" s="375"/>
    </row>
  </sheetData>
  <mergeCells count="90">
    <mergeCell ref="B149:F149"/>
    <mergeCell ref="B109:F109"/>
    <mergeCell ref="B117:F117"/>
    <mergeCell ref="B125:F125"/>
    <mergeCell ref="B133:F133"/>
    <mergeCell ref="B141:F141"/>
    <mergeCell ref="B143:F143"/>
    <mergeCell ref="C144:F144"/>
    <mergeCell ref="C145:F145"/>
    <mergeCell ref="C146:F146"/>
    <mergeCell ref="B127:F127"/>
    <mergeCell ref="C128:F128"/>
    <mergeCell ref="C129:F129"/>
    <mergeCell ref="C130:F130"/>
    <mergeCell ref="B135:F135"/>
    <mergeCell ref="C136:F136"/>
    <mergeCell ref="B49:F49"/>
    <mergeCell ref="B57:F57"/>
    <mergeCell ref="B65:F65"/>
    <mergeCell ref="B73:F73"/>
    <mergeCell ref="B81:F81"/>
    <mergeCell ref="C60:F60"/>
    <mergeCell ref="C61:F61"/>
    <mergeCell ref="C62:F62"/>
    <mergeCell ref="B51:F51"/>
    <mergeCell ref="C52:F52"/>
    <mergeCell ref="C53:F53"/>
    <mergeCell ref="C54:F54"/>
    <mergeCell ref="B59:F59"/>
    <mergeCell ref="B27:F27"/>
    <mergeCell ref="B29:F29"/>
    <mergeCell ref="B37:F37"/>
    <mergeCell ref="B39:F39"/>
    <mergeCell ref="B47:F47"/>
    <mergeCell ref="B31:F31"/>
    <mergeCell ref="C32:F32"/>
    <mergeCell ref="C33:F33"/>
    <mergeCell ref="C34:F34"/>
    <mergeCell ref="B41:F41"/>
    <mergeCell ref="C42:F42"/>
    <mergeCell ref="C43:F43"/>
    <mergeCell ref="C44:F44"/>
    <mergeCell ref="C137:F137"/>
    <mergeCell ref="C138:F138"/>
    <mergeCell ref="C114:F114"/>
    <mergeCell ref="B119:F119"/>
    <mergeCell ref="C120:F120"/>
    <mergeCell ref="C121:F121"/>
    <mergeCell ref="C122:F122"/>
    <mergeCell ref="C113:F113"/>
    <mergeCell ref="C85:F85"/>
    <mergeCell ref="C86:F86"/>
    <mergeCell ref="B103:F103"/>
    <mergeCell ref="C104:F104"/>
    <mergeCell ref="C105:F105"/>
    <mergeCell ref="C106:F106"/>
    <mergeCell ref="B111:F111"/>
    <mergeCell ref="C112:F112"/>
    <mergeCell ref="B89:F89"/>
    <mergeCell ref="B91:F91"/>
    <mergeCell ref="B93:F93"/>
    <mergeCell ref="B95:F95"/>
    <mergeCell ref="B97:F97"/>
    <mergeCell ref="B99:F99"/>
    <mergeCell ref="B101:F101"/>
    <mergeCell ref="C84:F84"/>
    <mergeCell ref="B67:F67"/>
    <mergeCell ref="C68:F68"/>
    <mergeCell ref="C69:F69"/>
    <mergeCell ref="C70:F70"/>
    <mergeCell ref="B75:F75"/>
    <mergeCell ref="C76:F76"/>
    <mergeCell ref="C77:F77"/>
    <mergeCell ref="C78:F78"/>
    <mergeCell ref="B83:F83"/>
    <mergeCell ref="C22:F22"/>
    <mergeCell ref="C23:F23"/>
    <mergeCell ref="C24:F24"/>
    <mergeCell ref="B1:F1"/>
    <mergeCell ref="C2:F2"/>
    <mergeCell ref="C3:F3"/>
    <mergeCell ref="C4:F4"/>
    <mergeCell ref="B21:F21"/>
    <mergeCell ref="B7:F7"/>
    <mergeCell ref="B9:F9"/>
    <mergeCell ref="B11:F11"/>
    <mergeCell ref="B15:F15"/>
    <mergeCell ref="B17:F17"/>
    <mergeCell ref="B19:F19"/>
    <mergeCell ref="B13:F1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00B0F0"/>
  </sheetPr>
  <dimension ref="B1:H285"/>
  <sheetViews>
    <sheetView view="pageLayout" topLeftCell="A277" zoomScale="85" zoomScaleNormal="85" zoomScalePageLayoutView="85" workbookViewId="0">
      <selection activeCell="B275" sqref="B275:F275"/>
    </sheetView>
  </sheetViews>
  <sheetFormatPr defaultRowHeight="15"/>
  <cols>
    <col min="1" max="1" width="2" style="10" customWidth="1"/>
    <col min="2" max="2" width="17.28515625" style="10" customWidth="1"/>
    <col min="3" max="3" width="37" style="10" customWidth="1"/>
    <col min="4" max="4" width="8.85546875" style="306" customWidth="1"/>
    <col min="5" max="5" width="10.7109375" style="313" customWidth="1"/>
    <col min="6" max="6" width="11.140625" style="313" customWidth="1"/>
    <col min="7" max="7" width="15.5703125" style="10" customWidth="1"/>
    <col min="8" max="16384" width="9.140625" style="10"/>
  </cols>
  <sheetData>
    <row r="1" spans="2:6" ht="18.75" customHeight="1">
      <c r="B1" s="448" t="s">
        <v>63</v>
      </c>
      <c r="C1" s="449"/>
      <c r="D1" s="449"/>
      <c r="E1" s="449"/>
      <c r="F1" s="450"/>
    </row>
    <row r="2" spans="2:6" ht="33.75" customHeight="1">
      <c r="B2" s="37" t="s">
        <v>817</v>
      </c>
      <c r="C2" s="429" t="s">
        <v>403</v>
      </c>
      <c r="D2" s="429"/>
      <c r="E2" s="429"/>
      <c r="F2" s="429"/>
    </row>
    <row r="3" spans="2:6" ht="35.25" customHeight="1">
      <c r="B3" s="286" t="s">
        <v>818</v>
      </c>
      <c r="C3" s="434" t="s">
        <v>92</v>
      </c>
      <c r="D3" s="483"/>
      <c r="E3" s="483"/>
      <c r="F3" s="483"/>
    </row>
    <row r="4" spans="2:6" ht="33" customHeight="1">
      <c r="B4" s="286" t="s">
        <v>819</v>
      </c>
      <c r="C4" s="475" t="s">
        <v>64</v>
      </c>
      <c r="D4" s="473"/>
      <c r="E4" s="473"/>
      <c r="F4" s="474"/>
    </row>
    <row r="5" spans="2:6" ht="29.25" customHeight="1">
      <c r="B5" s="11" t="s">
        <v>0</v>
      </c>
      <c r="C5" s="12"/>
      <c r="D5" s="303" t="s">
        <v>1351</v>
      </c>
      <c r="E5" s="307" t="s">
        <v>1352</v>
      </c>
      <c r="F5" s="307" t="s">
        <v>1353</v>
      </c>
    </row>
    <row r="6" spans="2:6" ht="18.75" customHeight="1">
      <c r="B6" s="1">
        <v>1</v>
      </c>
      <c r="C6" s="286" t="s">
        <v>278</v>
      </c>
      <c r="D6" s="294">
        <v>300000</v>
      </c>
      <c r="E6" s="347"/>
      <c r="F6" s="295"/>
    </row>
    <row r="7" spans="2:6" s="260" customFormat="1" ht="16.5" customHeight="1">
      <c r="B7" s="488" t="s">
        <v>1354</v>
      </c>
      <c r="C7" s="446"/>
      <c r="D7" s="446"/>
      <c r="E7" s="446"/>
      <c r="F7" s="447"/>
    </row>
    <row r="8" spans="2:6" ht="21.75" customHeight="1">
      <c r="B8" s="1">
        <v>2</v>
      </c>
      <c r="C8" s="286" t="s">
        <v>279</v>
      </c>
      <c r="D8" s="294">
        <v>80000</v>
      </c>
      <c r="E8" s="347"/>
      <c r="F8" s="295"/>
    </row>
    <row r="9" spans="2:6" s="260" customFormat="1" ht="17.25" customHeight="1">
      <c r="B9" s="488" t="s">
        <v>1354</v>
      </c>
      <c r="C9" s="446"/>
      <c r="D9" s="446"/>
      <c r="E9" s="446"/>
      <c r="F9" s="447"/>
    </row>
    <row r="10" spans="2:6" ht="30.75" customHeight="1">
      <c r="B10" s="1">
        <v>3</v>
      </c>
      <c r="C10" s="285" t="s">
        <v>1370</v>
      </c>
      <c r="D10" s="294">
        <v>75000</v>
      </c>
      <c r="E10" s="347"/>
      <c r="F10" s="295"/>
    </row>
    <row r="11" spans="2:6" s="260" customFormat="1" ht="22.5" customHeight="1">
      <c r="B11" s="488" t="s">
        <v>1354</v>
      </c>
      <c r="C11" s="446"/>
      <c r="D11" s="446"/>
      <c r="E11" s="446"/>
      <c r="F11" s="447"/>
    </row>
    <row r="12" spans="2:6">
      <c r="B12" s="1">
        <v>4</v>
      </c>
      <c r="C12" s="286" t="s">
        <v>280</v>
      </c>
      <c r="D12" s="294">
        <v>300000</v>
      </c>
      <c r="E12" s="347"/>
      <c r="F12" s="295"/>
    </row>
    <row r="13" spans="2:6" s="260" customFormat="1" ht="17.25" customHeight="1">
      <c r="B13" s="488" t="s">
        <v>1354</v>
      </c>
      <c r="C13" s="446"/>
      <c r="D13" s="446"/>
      <c r="E13" s="446"/>
      <c r="F13" s="447"/>
    </row>
    <row r="14" spans="2:6" ht="24.75" customHeight="1">
      <c r="B14" s="1">
        <v>5</v>
      </c>
      <c r="C14" s="286" t="s">
        <v>281</v>
      </c>
      <c r="D14" s="294">
        <v>1300</v>
      </c>
      <c r="E14" s="347"/>
      <c r="F14" s="295"/>
    </row>
    <row r="15" spans="2:6" s="260" customFormat="1" ht="19.5" customHeight="1">
      <c r="B15" s="488" t="s">
        <v>1354</v>
      </c>
      <c r="C15" s="446"/>
      <c r="D15" s="446"/>
      <c r="E15" s="446"/>
      <c r="F15" s="447"/>
    </row>
    <row r="16" spans="2:6" ht="21" customHeight="1">
      <c r="B16" s="1">
        <v>6</v>
      </c>
      <c r="C16" s="286" t="s">
        <v>282</v>
      </c>
      <c r="D16" s="294">
        <v>2200</v>
      </c>
      <c r="E16" s="347"/>
      <c r="F16" s="295"/>
    </row>
    <row r="17" spans="2:6" s="260" customFormat="1" ht="22.5" customHeight="1">
      <c r="B17" s="488" t="s">
        <v>1354</v>
      </c>
      <c r="C17" s="446"/>
      <c r="D17" s="446"/>
      <c r="E17" s="446"/>
      <c r="F17" s="447"/>
    </row>
    <row r="18" spans="2:6" ht="21" customHeight="1">
      <c r="B18" s="283"/>
      <c r="C18" s="288"/>
      <c r="D18" s="378"/>
      <c r="E18" s="387"/>
      <c r="F18" s="388"/>
    </row>
    <row r="19" spans="2:6" ht="23.25" customHeight="1">
      <c r="B19" s="448" t="s">
        <v>63</v>
      </c>
      <c r="C19" s="449"/>
      <c r="D19" s="449"/>
      <c r="E19" s="449"/>
      <c r="F19" s="450"/>
    </row>
    <row r="20" spans="2:6" ht="30.75" customHeight="1">
      <c r="B20" s="37" t="s">
        <v>817</v>
      </c>
      <c r="C20" s="429" t="s">
        <v>403</v>
      </c>
      <c r="D20" s="429"/>
      <c r="E20" s="429"/>
      <c r="F20" s="429"/>
    </row>
    <row r="21" spans="2:6" ht="30.75" customHeight="1">
      <c r="B21" s="286" t="s">
        <v>820</v>
      </c>
      <c r="C21" s="434" t="s">
        <v>822</v>
      </c>
      <c r="D21" s="483"/>
      <c r="E21" s="483"/>
      <c r="F21" s="483"/>
    </row>
    <row r="22" spans="2:6" ht="30" customHeight="1">
      <c r="B22" s="286" t="s">
        <v>821</v>
      </c>
      <c r="C22" s="475" t="s">
        <v>65</v>
      </c>
      <c r="D22" s="473"/>
      <c r="E22" s="473"/>
      <c r="F22" s="474"/>
    </row>
    <row r="23" spans="2:6" ht="36">
      <c r="B23" s="11" t="s">
        <v>0</v>
      </c>
      <c r="C23" s="12"/>
      <c r="D23" s="303" t="s">
        <v>1351</v>
      </c>
      <c r="E23" s="307" t="s">
        <v>1352</v>
      </c>
      <c r="F23" s="307" t="s">
        <v>1353</v>
      </c>
    </row>
    <row r="24" spans="2:6">
      <c r="B24" s="1">
        <v>1</v>
      </c>
      <c r="C24" s="286" t="s">
        <v>283</v>
      </c>
      <c r="D24" s="294">
        <v>30000</v>
      </c>
      <c r="E24" s="347"/>
      <c r="F24" s="295"/>
    </row>
    <row r="25" spans="2:6" s="260" customFormat="1" ht="15.75" customHeight="1">
      <c r="B25" s="488" t="s">
        <v>1354</v>
      </c>
      <c r="C25" s="446"/>
      <c r="D25" s="446"/>
      <c r="E25" s="446"/>
      <c r="F25" s="447"/>
    </row>
    <row r="26" spans="2:6" ht="18" customHeight="1">
      <c r="B26" s="1">
        <v>2</v>
      </c>
      <c r="C26" s="56" t="s">
        <v>284</v>
      </c>
      <c r="D26" s="294">
        <v>30000</v>
      </c>
      <c r="E26" s="347"/>
      <c r="F26" s="295"/>
    </row>
    <row r="27" spans="2:6" s="260" customFormat="1" ht="16.5" customHeight="1">
      <c r="B27" s="488" t="s">
        <v>1354</v>
      </c>
      <c r="C27" s="446"/>
      <c r="D27" s="446"/>
      <c r="E27" s="446"/>
      <c r="F27" s="447"/>
    </row>
    <row r="28" spans="2:6" ht="36.75" customHeight="1">
      <c r="B28" s="1">
        <v>3</v>
      </c>
      <c r="C28" s="56" t="s">
        <v>285</v>
      </c>
      <c r="D28" s="294">
        <v>40000</v>
      </c>
      <c r="E28" s="347"/>
      <c r="F28" s="295"/>
    </row>
    <row r="29" spans="2:6" s="260" customFormat="1" ht="22.5" customHeight="1">
      <c r="B29" s="488" t="s">
        <v>1354</v>
      </c>
      <c r="C29" s="446"/>
      <c r="D29" s="446"/>
      <c r="E29" s="446"/>
      <c r="F29" s="447"/>
    </row>
    <row r="30" spans="2:6" ht="35.25" customHeight="1">
      <c r="B30" s="38"/>
      <c r="C30" s="38"/>
      <c r="D30" s="380"/>
      <c r="E30" s="390"/>
      <c r="F30" s="391"/>
    </row>
    <row r="31" spans="2:6" ht="24.75" customHeight="1">
      <c r="B31" s="463" t="s">
        <v>63</v>
      </c>
      <c r="C31" s="463"/>
      <c r="D31" s="463"/>
      <c r="E31" s="463"/>
      <c r="F31" s="463"/>
    </row>
    <row r="32" spans="2:6" ht="30.75" customHeight="1">
      <c r="B32" s="37" t="s">
        <v>823</v>
      </c>
      <c r="C32" s="429" t="s">
        <v>403</v>
      </c>
      <c r="D32" s="429"/>
      <c r="E32" s="429"/>
      <c r="F32" s="429"/>
    </row>
    <row r="33" spans="2:6" ht="29.25" customHeight="1">
      <c r="B33" s="286" t="s">
        <v>824</v>
      </c>
      <c r="C33" s="434" t="s">
        <v>66</v>
      </c>
      <c r="D33" s="483"/>
      <c r="E33" s="483"/>
      <c r="F33" s="483"/>
    </row>
    <row r="34" spans="2:6" ht="30" customHeight="1">
      <c r="B34" s="286" t="s">
        <v>825</v>
      </c>
      <c r="C34" s="475" t="s">
        <v>67</v>
      </c>
      <c r="D34" s="473"/>
      <c r="E34" s="473"/>
      <c r="F34" s="474"/>
    </row>
    <row r="35" spans="2:6" ht="30.75" customHeight="1">
      <c r="B35" s="11" t="s">
        <v>0</v>
      </c>
      <c r="C35" s="12"/>
      <c r="D35" s="303" t="s">
        <v>1351</v>
      </c>
      <c r="E35" s="307" t="s">
        <v>1352</v>
      </c>
      <c r="F35" s="307" t="s">
        <v>1353</v>
      </c>
    </row>
    <row r="36" spans="2:6" ht="38.25" customHeight="1">
      <c r="B36" s="1">
        <v>1</v>
      </c>
      <c r="C36" s="286" t="s">
        <v>1199</v>
      </c>
      <c r="D36" s="294">
        <v>2017</v>
      </c>
      <c r="E36" s="295"/>
      <c r="F36" s="295"/>
    </row>
    <row r="37" spans="2:6" s="260" customFormat="1" ht="22.5" customHeight="1">
      <c r="B37" s="488" t="s">
        <v>1354</v>
      </c>
      <c r="C37" s="446"/>
      <c r="D37" s="446"/>
      <c r="E37" s="446"/>
      <c r="F37" s="447"/>
    </row>
    <row r="38" spans="2:6">
      <c r="B38" s="38"/>
      <c r="C38" s="38"/>
      <c r="D38" s="380"/>
      <c r="E38" s="390"/>
      <c r="F38" s="391"/>
    </row>
    <row r="39" spans="2:6" ht="24" customHeight="1">
      <c r="B39" s="448" t="s">
        <v>63</v>
      </c>
      <c r="C39" s="449"/>
      <c r="D39" s="449"/>
      <c r="E39" s="449"/>
      <c r="F39" s="450"/>
    </row>
    <row r="40" spans="2:6" ht="30.75" customHeight="1">
      <c r="B40" s="37" t="s">
        <v>823</v>
      </c>
      <c r="C40" s="429" t="s">
        <v>403</v>
      </c>
      <c r="D40" s="429"/>
      <c r="E40" s="429"/>
      <c r="F40" s="429"/>
    </row>
    <row r="41" spans="2:6" ht="30" customHeight="1">
      <c r="B41" s="286" t="s">
        <v>1263</v>
      </c>
      <c r="C41" s="434" t="s">
        <v>219</v>
      </c>
      <c r="D41" s="483"/>
      <c r="E41" s="483"/>
      <c r="F41" s="483"/>
    </row>
    <row r="42" spans="2:6" ht="30.75" customHeight="1">
      <c r="B42" s="286" t="s">
        <v>1264</v>
      </c>
      <c r="C42" s="475" t="s">
        <v>220</v>
      </c>
      <c r="D42" s="473"/>
      <c r="E42" s="473"/>
      <c r="F42" s="474"/>
    </row>
    <row r="43" spans="2:6" ht="36">
      <c r="B43" s="11" t="s">
        <v>0</v>
      </c>
      <c r="C43" s="12"/>
      <c r="D43" s="303" t="s">
        <v>1351</v>
      </c>
      <c r="E43" s="307" t="s">
        <v>1352</v>
      </c>
      <c r="F43" s="307" t="s">
        <v>1353</v>
      </c>
    </row>
    <row r="44" spans="2:6" ht="39" customHeight="1">
      <c r="B44" s="1">
        <v>1</v>
      </c>
      <c r="C44" s="175" t="s">
        <v>1311</v>
      </c>
      <c r="D44" s="381">
        <v>5000</v>
      </c>
      <c r="E44" s="347"/>
      <c r="F44" s="392"/>
    </row>
    <row r="45" spans="2:6" s="260" customFormat="1" ht="16.5" customHeight="1">
      <c r="B45" s="488" t="s">
        <v>1354</v>
      </c>
      <c r="C45" s="446"/>
      <c r="D45" s="446"/>
      <c r="E45" s="446"/>
      <c r="F45" s="447"/>
    </row>
    <row r="46" spans="2:6" ht="30">
      <c r="B46" s="1">
        <v>2</v>
      </c>
      <c r="C46" s="175" t="s">
        <v>1312</v>
      </c>
      <c r="D46" s="381">
        <v>7000</v>
      </c>
      <c r="E46" s="347"/>
      <c r="F46" s="392"/>
    </row>
    <row r="47" spans="2:6" s="260" customFormat="1" ht="18.75" customHeight="1">
      <c r="B47" s="488" t="s">
        <v>1354</v>
      </c>
      <c r="C47" s="446"/>
      <c r="D47" s="446"/>
      <c r="E47" s="446"/>
      <c r="F47" s="447"/>
    </row>
    <row r="48" spans="2:6">
      <c r="B48" s="1">
        <v>3</v>
      </c>
      <c r="C48" s="175" t="s">
        <v>1313</v>
      </c>
      <c r="D48" s="381">
        <v>7000</v>
      </c>
      <c r="E48" s="347"/>
      <c r="F48" s="392"/>
    </row>
    <row r="49" spans="2:6" s="260" customFormat="1" ht="19.5" customHeight="1">
      <c r="B49" s="488" t="s">
        <v>1354</v>
      </c>
      <c r="C49" s="446"/>
      <c r="D49" s="446"/>
      <c r="E49" s="446"/>
      <c r="F49" s="447"/>
    </row>
    <row r="50" spans="2:6" ht="18" customHeight="1">
      <c r="B50" s="1">
        <v>4</v>
      </c>
      <c r="C50" s="175" t="s">
        <v>1314</v>
      </c>
      <c r="D50" s="381">
        <v>1000</v>
      </c>
      <c r="E50" s="347"/>
      <c r="F50" s="392"/>
    </row>
    <row r="51" spans="2:6" s="260" customFormat="1" ht="18.75" customHeight="1">
      <c r="B51" s="488" t="s">
        <v>1354</v>
      </c>
      <c r="C51" s="446"/>
      <c r="D51" s="446"/>
      <c r="E51" s="446"/>
      <c r="F51" s="447"/>
    </row>
    <row r="52" spans="2:6" ht="16.5" customHeight="1"/>
    <row r="53" spans="2:6" ht="21.75" customHeight="1">
      <c r="B53" s="448" t="s">
        <v>63</v>
      </c>
      <c r="C53" s="449"/>
      <c r="D53" s="449"/>
      <c r="E53" s="449"/>
      <c r="F53" s="450"/>
    </row>
    <row r="54" spans="2:6" ht="30.75" customHeight="1">
      <c r="B54" s="37" t="s">
        <v>545</v>
      </c>
      <c r="C54" s="429" t="s">
        <v>403</v>
      </c>
      <c r="D54" s="429"/>
      <c r="E54" s="429"/>
      <c r="F54" s="429"/>
    </row>
    <row r="55" spans="2:6" ht="31.5" customHeight="1">
      <c r="B55" s="286" t="s">
        <v>826</v>
      </c>
      <c r="C55" s="434" t="s">
        <v>163</v>
      </c>
      <c r="D55" s="483"/>
      <c r="E55" s="483"/>
      <c r="F55" s="483"/>
    </row>
    <row r="56" spans="2:6" ht="34.5" customHeight="1">
      <c r="B56" s="286" t="s">
        <v>827</v>
      </c>
      <c r="C56" s="475" t="s">
        <v>68</v>
      </c>
      <c r="D56" s="473"/>
      <c r="E56" s="473"/>
      <c r="F56" s="474"/>
    </row>
    <row r="57" spans="2:6" ht="27.75" customHeight="1">
      <c r="B57" s="11" t="s">
        <v>0</v>
      </c>
      <c r="C57" s="12"/>
      <c r="D57" s="303" t="s">
        <v>1351</v>
      </c>
      <c r="E57" s="307" t="s">
        <v>1352</v>
      </c>
      <c r="F57" s="307" t="s">
        <v>1353</v>
      </c>
    </row>
    <row r="58" spans="2:6" ht="31.5" customHeight="1">
      <c r="B58" s="1">
        <v>1</v>
      </c>
      <c r="C58" s="44" t="s">
        <v>286</v>
      </c>
      <c r="D58" s="294">
        <v>13000</v>
      </c>
      <c r="E58" s="347"/>
      <c r="F58" s="295"/>
    </row>
    <row r="59" spans="2:6" s="260" customFormat="1" ht="22.5" customHeight="1">
      <c r="B59" s="488" t="s">
        <v>1354</v>
      </c>
      <c r="C59" s="446"/>
      <c r="D59" s="446"/>
      <c r="E59" s="446"/>
      <c r="F59" s="447"/>
    </row>
    <row r="60" spans="2:6" ht="12.75" customHeight="1"/>
    <row r="61" spans="2:6" ht="24" customHeight="1">
      <c r="B61" s="448" t="s">
        <v>63</v>
      </c>
      <c r="C61" s="449"/>
      <c r="D61" s="449"/>
      <c r="E61" s="449"/>
      <c r="F61" s="450"/>
    </row>
    <row r="62" spans="2:6" ht="36" customHeight="1">
      <c r="B62" s="37" t="s">
        <v>817</v>
      </c>
      <c r="C62" s="429" t="s">
        <v>403</v>
      </c>
      <c r="D62" s="429"/>
      <c r="E62" s="429"/>
      <c r="F62" s="429"/>
    </row>
    <row r="63" spans="2:6" ht="31.5" customHeight="1">
      <c r="B63" s="286" t="s">
        <v>828</v>
      </c>
      <c r="C63" s="434" t="s">
        <v>300</v>
      </c>
      <c r="D63" s="483"/>
      <c r="E63" s="483"/>
      <c r="F63" s="483"/>
    </row>
    <row r="64" spans="2:6" ht="33" customHeight="1">
      <c r="B64" s="286" t="s">
        <v>829</v>
      </c>
      <c r="C64" s="475" t="s">
        <v>301</v>
      </c>
      <c r="D64" s="473"/>
      <c r="E64" s="473"/>
      <c r="F64" s="474"/>
    </row>
    <row r="65" spans="2:6" ht="29.25" customHeight="1">
      <c r="B65" s="11" t="s">
        <v>0</v>
      </c>
      <c r="C65" s="12"/>
      <c r="D65" s="303" t="s">
        <v>1351</v>
      </c>
      <c r="E65" s="307" t="s">
        <v>1352</v>
      </c>
      <c r="F65" s="307" t="s">
        <v>1353</v>
      </c>
    </row>
    <row r="66" spans="2:6" ht="24" customHeight="1">
      <c r="B66" s="1">
        <v>1</v>
      </c>
      <c r="C66" s="44" t="s">
        <v>287</v>
      </c>
      <c r="D66" s="294">
        <v>1500</v>
      </c>
      <c r="E66" s="347"/>
      <c r="F66" s="295"/>
    </row>
    <row r="67" spans="2:6" s="59" customFormat="1">
      <c r="B67" s="252"/>
      <c r="C67" s="269"/>
      <c r="D67" s="382"/>
      <c r="E67" s="393"/>
      <c r="F67" s="394"/>
    </row>
    <row r="68" spans="2:6">
      <c r="B68" s="463" t="s">
        <v>63</v>
      </c>
      <c r="C68" s="463"/>
      <c r="D68" s="463"/>
      <c r="E68" s="463"/>
      <c r="F68" s="463"/>
    </row>
    <row r="69" spans="2:6">
      <c r="B69" s="37" t="s">
        <v>550</v>
      </c>
      <c r="C69" s="418" t="s">
        <v>406</v>
      </c>
      <c r="D69" s="416"/>
      <c r="E69" s="416"/>
      <c r="F69" s="417"/>
    </row>
    <row r="70" spans="2:6" ht="30" customHeight="1">
      <c r="B70" s="175" t="s">
        <v>830</v>
      </c>
      <c r="C70" s="434" t="s">
        <v>164</v>
      </c>
      <c r="D70" s="483"/>
      <c r="E70" s="483"/>
      <c r="F70" s="483"/>
    </row>
    <row r="71" spans="2:6" ht="36.75" customHeight="1">
      <c r="B71" s="175" t="s">
        <v>831</v>
      </c>
      <c r="C71" s="509" t="s">
        <v>69</v>
      </c>
      <c r="D71" s="510"/>
      <c r="E71" s="510"/>
      <c r="F71" s="511"/>
    </row>
    <row r="72" spans="2:6" ht="36">
      <c r="B72" s="11" t="s">
        <v>0</v>
      </c>
      <c r="C72" s="12"/>
      <c r="D72" s="303" t="s">
        <v>1351</v>
      </c>
      <c r="E72" s="307" t="s">
        <v>1352</v>
      </c>
      <c r="F72" s="307" t="s">
        <v>1353</v>
      </c>
    </row>
    <row r="73" spans="2:6" ht="27" customHeight="1">
      <c r="B73" s="3">
        <v>1</v>
      </c>
      <c r="C73" s="129" t="s">
        <v>1200</v>
      </c>
      <c r="D73" s="304">
        <v>27</v>
      </c>
      <c r="E73" s="395"/>
      <c r="F73" s="308"/>
    </row>
    <row r="74" spans="2:6" s="260" customFormat="1" ht="17.25" customHeight="1">
      <c r="B74" s="488" t="s">
        <v>1354</v>
      </c>
      <c r="C74" s="446"/>
      <c r="D74" s="446"/>
      <c r="E74" s="446"/>
      <c r="F74" s="447"/>
    </row>
    <row r="75" spans="2:6" ht="33" customHeight="1">
      <c r="B75" s="1">
        <v>2</v>
      </c>
      <c r="C75" s="277" t="s">
        <v>1202</v>
      </c>
      <c r="D75" s="294">
        <v>155000</v>
      </c>
      <c r="E75" s="347"/>
      <c r="F75" s="295"/>
    </row>
    <row r="76" spans="2:6" s="260" customFormat="1" ht="18" customHeight="1">
      <c r="B76" s="488" t="s">
        <v>1354</v>
      </c>
      <c r="C76" s="446"/>
      <c r="D76" s="446"/>
      <c r="E76" s="446"/>
      <c r="F76" s="447"/>
    </row>
    <row r="77" spans="2:6" ht="15" customHeight="1"/>
    <row r="78" spans="2:6" ht="15" customHeight="1">
      <c r="B78" s="448" t="s">
        <v>63</v>
      </c>
      <c r="C78" s="449"/>
      <c r="D78" s="449"/>
      <c r="E78" s="449"/>
      <c r="F78" s="450"/>
    </row>
    <row r="79" spans="2:6" ht="25.5" customHeight="1">
      <c r="B79" s="37" t="s">
        <v>550</v>
      </c>
      <c r="C79" s="418" t="s">
        <v>406</v>
      </c>
      <c r="D79" s="416"/>
      <c r="E79" s="416"/>
      <c r="F79" s="417"/>
    </row>
    <row r="80" spans="2:6" ht="45" customHeight="1">
      <c r="B80" s="286" t="s">
        <v>1201</v>
      </c>
      <c r="C80" s="434" t="s">
        <v>93</v>
      </c>
      <c r="D80" s="483"/>
      <c r="E80" s="483"/>
      <c r="F80" s="483"/>
    </row>
    <row r="81" spans="2:6" ht="45.75" customHeight="1">
      <c r="B81" s="286" t="s">
        <v>832</v>
      </c>
      <c r="C81" s="475" t="s">
        <v>70</v>
      </c>
      <c r="D81" s="473"/>
      <c r="E81" s="473"/>
      <c r="F81" s="474"/>
    </row>
    <row r="82" spans="2:6" ht="41.25" customHeight="1">
      <c r="B82" s="11" t="s">
        <v>0</v>
      </c>
      <c r="C82" s="12"/>
      <c r="D82" s="303" t="s">
        <v>1351</v>
      </c>
      <c r="E82" s="307" t="s">
        <v>1352</v>
      </c>
      <c r="F82" s="307" t="s">
        <v>1353</v>
      </c>
    </row>
    <row r="83" spans="2:6" ht="66" customHeight="1">
      <c r="B83" s="1">
        <v>1</v>
      </c>
      <c r="C83" s="280" t="s">
        <v>1203</v>
      </c>
      <c r="D83" s="363">
        <v>6500</v>
      </c>
      <c r="E83" s="388"/>
      <c r="F83" s="388"/>
    </row>
    <row r="84" spans="2:6" s="260" customFormat="1" ht="33.75" customHeight="1">
      <c r="B84" s="488" t="s">
        <v>1354</v>
      </c>
      <c r="C84" s="446"/>
      <c r="D84" s="446"/>
      <c r="E84" s="446"/>
      <c r="F84" s="447"/>
    </row>
    <row r="85" spans="2:6" ht="26.25" customHeight="1">
      <c r="B85" s="38"/>
      <c r="C85" s="38"/>
      <c r="D85" s="383"/>
      <c r="E85" s="369"/>
      <c r="F85" s="396"/>
    </row>
    <row r="86" spans="2:6" ht="19.5" customHeight="1">
      <c r="B86" s="448" t="s">
        <v>63</v>
      </c>
      <c r="C86" s="449"/>
      <c r="D86" s="449"/>
      <c r="E86" s="449"/>
      <c r="F86" s="450"/>
    </row>
    <row r="87" spans="2:6" ht="15" customHeight="1">
      <c r="B87" s="37" t="s">
        <v>463</v>
      </c>
      <c r="C87" s="418" t="s">
        <v>406</v>
      </c>
      <c r="D87" s="416"/>
      <c r="E87" s="416"/>
      <c r="F87" s="417"/>
    </row>
    <row r="88" spans="2:6" ht="25.5" customHeight="1">
      <c r="B88" s="302" t="s">
        <v>1204</v>
      </c>
      <c r="C88" s="434" t="s">
        <v>373</v>
      </c>
      <c r="D88" s="483"/>
      <c r="E88" s="483"/>
      <c r="F88" s="483"/>
    </row>
    <row r="89" spans="2:6" ht="59.25" customHeight="1">
      <c r="B89" s="286" t="s">
        <v>833</v>
      </c>
      <c r="C89" s="475" t="s">
        <v>834</v>
      </c>
      <c r="D89" s="473"/>
      <c r="E89" s="473"/>
      <c r="F89" s="474"/>
    </row>
    <row r="90" spans="2:6" ht="26.25" customHeight="1">
      <c r="B90" s="11" t="s">
        <v>0</v>
      </c>
      <c r="C90" s="12"/>
      <c r="D90" s="303" t="s">
        <v>1351</v>
      </c>
      <c r="E90" s="307" t="s">
        <v>1352</v>
      </c>
      <c r="F90" s="307" t="s">
        <v>1353</v>
      </c>
    </row>
    <row r="91" spans="2:6" ht="19.5" customHeight="1">
      <c r="B91" s="3">
        <v>1</v>
      </c>
      <c r="C91" s="280" t="s">
        <v>1205</v>
      </c>
      <c r="D91" s="384">
        <v>150</v>
      </c>
      <c r="E91" s="397"/>
      <c r="F91" s="397"/>
    </row>
    <row r="92" spans="2:6" s="260" customFormat="1" ht="16.5" customHeight="1">
      <c r="B92" s="488" t="s">
        <v>1354</v>
      </c>
      <c r="C92" s="446"/>
      <c r="D92" s="446"/>
      <c r="E92" s="446"/>
      <c r="F92" s="447"/>
    </row>
    <row r="93" spans="2:6">
      <c r="B93" s="38"/>
      <c r="C93" s="38"/>
      <c r="D93" s="339"/>
      <c r="E93" s="369"/>
      <c r="F93" s="369"/>
    </row>
    <row r="94" spans="2:6" ht="23.25" customHeight="1">
      <c r="B94" s="448" t="s">
        <v>63</v>
      </c>
      <c r="C94" s="449"/>
      <c r="D94" s="449"/>
      <c r="E94" s="449"/>
      <c r="F94" s="450"/>
    </row>
    <row r="95" spans="2:6" ht="15" customHeight="1">
      <c r="B95" s="37" t="s">
        <v>550</v>
      </c>
      <c r="C95" s="418" t="s">
        <v>406</v>
      </c>
      <c r="D95" s="416"/>
      <c r="E95" s="416"/>
      <c r="F95" s="417"/>
    </row>
    <row r="96" spans="2:6" ht="16.5" customHeight="1">
      <c r="B96" s="318" t="s">
        <v>1206</v>
      </c>
      <c r="C96" s="434" t="s">
        <v>71</v>
      </c>
      <c r="D96" s="483"/>
      <c r="E96" s="483"/>
      <c r="F96" s="483"/>
    </row>
    <row r="97" spans="2:6" ht="37.5" customHeight="1">
      <c r="B97" s="286" t="s">
        <v>835</v>
      </c>
      <c r="C97" s="475" t="s">
        <v>374</v>
      </c>
      <c r="D97" s="473"/>
      <c r="E97" s="473"/>
      <c r="F97" s="474"/>
    </row>
    <row r="98" spans="2:6" ht="27.75" customHeight="1">
      <c r="B98" s="11" t="s">
        <v>0</v>
      </c>
      <c r="C98" s="12"/>
      <c r="D98" s="303" t="s">
        <v>1351</v>
      </c>
      <c r="E98" s="307" t="s">
        <v>1352</v>
      </c>
      <c r="F98" s="307" t="s">
        <v>1353</v>
      </c>
    </row>
    <row r="99" spans="2:6" ht="29.25" customHeight="1">
      <c r="B99" s="3">
        <v>1</v>
      </c>
      <c r="C99" s="280" t="s">
        <v>288</v>
      </c>
      <c r="D99" s="384">
        <v>5</v>
      </c>
      <c r="E99" s="397"/>
      <c r="F99" s="397"/>
    </row>
    <row r="100" spans="2:6" s="260" customFormat="1" ht="12.75" customHeight="1">
      <c r="B100" s="488" t="s">
        <v>1354</v>
      </c>
      <c r="C100" s="446"/>
      <c r="D100" s="446"/>
      <c r="E100" s="446"/>
      <c r="F100" s="447"/>
    </row>
    <row r="101" spans="2:6">
      <c r="B101" s="38"/>
      <c r="C101" s="38"/>
      <c r="D101" s="339"/>
      <c r="E101" s="369"/>
      <c r="F101" s="369"/>
    </row>
    <row r="102" spans="2:6">
      <c r="B102" s="448" t="s">
        <v>63</v>
      </c>
      <c r="C102" s="449"/>
      <c r="D102" s="449"/>
      <c r="E102" s="449"/>
      <c r="F102" s="450"/>
    </row>
    <row r="103" spans="2:6">
      <c r="B103" s="37" t="s">
        <v>463</v>
      </c>
      <c r="C103" s="418" t="s">
        <v>406</v>
      </c>
      <c r="D103" s="416"/>
      <c r="E103" s="416"/>
      <c r="F103" s="417"/>
    </row>
    <row r="104" spans="2:6" ht="23.25" customHeight="1">
      <c r="B104" s="318" t="s">
        <v>1207</v>
      </c>
      <c r="C104" s="512" t="s">
        <v>302</v>
      </c>
      <c r="D104" s="513"/>
      <c r="E104" s="513"/>
      <c r="F104" s="513"/>
    </row>
    <row r="105" spans="2:6" ht="50.25" customHeight="1">
      <c r="B105" s="286" t="s">
        <v>836</v>
      </c>
      <c r="C105" s="475" t="s">
        <v>375</v>
      </c>
      <c r="D105" s="473"/>
      <c r="E105" s="473"/>
      <c r="F105" s="474"/>
    </row>
    <row r="106" spans="2:6" ht="28.5" customHeight="1">
      <c r="B106" s="11" t="s">
        <v>0</v>
      </c>
      <c r="C106" s="12"/>
      <c r="D106" s="303" t="s">
        <v>1351</v>
      </c>
      <c r="E106" s="307" t="s">
        <v>1352</v>
      </c>
      <c r="F106" s="307" t="s">
        <v>1353</v>
      </c>
    </row>
    <row r="107" spans="2:6" ht="28.5" customHeight="1">
      <c r="B107" s="3">
        <v>1</v>
      </c>
      <c r="C107" s="280" t="s">
        <v>1208</v>
      </c>
      <c r="D107" s="385">
        <v>100000</v>
      </c>
      <c r="E107" s="398"/>
      <c r="F107" s="399"/>
    </row>
    <row r="108" spans="2:6" s="260" customFormat="1" ht="15.75" customHeight="1">
      <c r="B108" s="488" t="s">
        <v>1354</v>
      </c>
      <c r="C108" s="446"/>
      <c r="D108" s="446"/>
      <c r="E108" s="446"/>
      <c r="F108" s="447"/>
    </row>
    <row r="109" spans="2:6" ht="10.5" customHeight="1">
      <c r="D109" s="386"/>
    </row>
    <row r="110" spans="2:6" ht="23.25" customHeight="1">
      <c r="B110" s="448" t="s">
        <v>63</v>
      </c>
      <c r="C110" s="449"/>
      <c r="D110" s="449"/>
      <c r="E110" s="449"/>
      <c r="F110" s="450"/>
    </row>
    <row r="111" spans="2:6" ht="28.5" customHeight="1">
      <c r="B111" s="37" t="s">
        <v>550</v>
      </c>
      <c r="C111" s="418" t="s">
        <v>406</v>
      </c>
      <c r="D111" s="416"/>
      <c r="E111" s="416"/>
      <c r="F111" s="417"/>
    </row>
    <row r="112" spans="2:6" ht="35.25" customHeight="1">
      <c r="B112" s="286" t="s">
        <v>1209</v>
      </c>
      <c r="C112" s="434" t="s">
        <v>1211</v>
      </c>
      <c r="D112" s="483"/>
      <c r="E112" s="483"/>
      <c r="F112" s="483"/>
    </row>
    <row r="113" spans="2:6" ht="35.25" customHeight="1">
      <c r="B113" s="286" t="s">
        <v>837</v>
      </c>
      <c r="C113" s="475" t="s">
        <v>1210</v>
      </c>
      <c r="D113" s="473"/>
      <c r="E113" s="473"/>
      <c r="F113" s="474"/>
    </row>
    <row r="114" spans="2:6" ht="27.75" customHeight="1">
      <c r="B114" s="11" t="s">
        <v>0</v>
      </c>
      <c r="C114" s="12"/>
      <c r="D114" s="303" t="s">
        <v>1351</v>
      </c>
      <c r="E114" s="307" t="s">
        <v>1352</v>
      </c>
      <c r="F114" s="307" t="s">
        <v>1353</v>
      </c>
    </row>
    <row r="115" spans="2:6" ht="28.5" customHeight="1">
      <c r="B115" s="3">
        <v>1</v>
      </c>
      <c r="C115" s="280" t="s">
        <v>1212</v>
      </c>
      <c r="D115" s="384">
        <v>700</v>
      </c>
      <c r="E115" s="400"/>
      <c r="F115" s="397"/>
    </row>
    <row r="116" spans="2:6" s="260" customFormat="1" ht="16.5" customHeight="1">
      <c r="B116" s="488" t="s">
        <v>1354</v>
      </c>
      <c r="C116" s="446"/>
      <c r="D116" s="446"/>
      <c r="E116" s="446"/>
      <c r="F116" s="447"/>
    </row>
    <row r="117" spans="2:6" ht="11.25" customHeight="1">
      <c r="B117" s="38"/>
      <c r="C117" s="38"/>
      <c r="D117" s="339"/>
      <c r="E117" s="369"/>
      <c r="F117" s="369"/>
    </row>
    <row r="118" spans="2:6" ht="17.25" customHeight="1">
      <c r="B118" s="448" t="s">
        <v>63</v>
      </c>
      <c r="C118" s="449"/>
      <c r="D118" s="449"/>
      <c r="E118" s="449"/>
      <c r="F118" s="450"/>
    </row>
    <row r="119" spans="2:6" ht="24" customHeight="1">
      <c r="B119" s="37" t="s">
        <v>943</v>
      </c>
      <c r="C119" s="418" t="s">
        <v>406</v>
      </c>
      <c r="D119" s="416"/>
      <c r="E119" s="416"/>
      <c r="F119" s="417"/>
    </row>
    <row r="120" spans="2:6" ht="31.5" customHeight="1">
      <c r="B120" s="286" t="s">
        <v>1213</v>
      </c>
      <c r="C120" s="434" t="s">
        <v>72</v>
      </c>
      <c r="D120" s="483"/>
      <c r="E120" s="483"/>
      <c r="F120" s="483"/>
    </row>
    <row r="121" spans="2:6" ht="40.5" customHeight="1">
      <c r="B121" s="286" t="s">
        <v>944</v>
      </c>
      <c r="C121" s="475" t="s">
        <v>73</v>
      </c>
      <c r="D121" s="473"/>
      <c r="E121" s="473"/>
      <c r="F121" s="474"/>
    </row>
    <row r="122" spans="2:6" ht="32.25" customHeight="1">
      <c r="B122" s="11" t="s">
        <v>0</v>
      </c>
      <c r="C122" s="12"/>
      <c r="D122" s="303" t="s">
        <v>1351</v>
      </c>
      <c r="E122" s="307" t="s">
        <v>1352</v>
      </c>
      <c r="F122" s="307" t="s">
        <v>1353</v>
      </c>
    </row>
    <row r="123" spans="2:6" ht="31.5" customHeight="1">
      <c r="B123" s="3">
        <v>1</v>
      </c>
      <c r="C123" s="280" t="s">
        <v>1214</v>
      </c>
      <c r="D123" s="384">
        <v>90</v>
      </c>
      <c r="E123" s="400"/>
      <c r="F123" s="397"/>
    </row>
    <row r="124" spans="2:6" s="260" customFormat="1" ht="18.75" customHeight="1">
      <c r="B124" s="488" t="s">
        <v>1354</v>
      </c>
      <c r="C124" s="446"/>
      <c r="D124" s="446"/>
      <c r="E124" s="446"/>
      <c r="F124" s="447"/>
    </row>
    <row r="125" spans="2:6">
      <c r="B125" s="38"/>
      <c r="C125" s="38"/>
      <c r="D125" s="339"/>
      <c r="E125" s="369"/>
      <c r="F125" s="369"/>
    </row>
    <row r="126" spans="2:6">
      <c r="B126" s="448" t="s">
        <v>63</v>
      </c>
      <c r="C126" s="449"/>
      <c r="D126" s="449"/>
      <c r="E126" s="449"/>
      <c r="F126" s="450"/>
    </row>
    <row r="127" spans="2:6">
      <c r="B127" s="37" t="s">
        <v>838</v>
      </c>
      <c r="C127" s="412" t="s">
        <v>417</v>
      </c>
      <c r="D127" s="413"/>
      <c r="E127" s="413"/>
      <c r="F127" s="414"/>
    </row>
    <row r="128" spans="2:6" ht="34.5" customHeight="1">
      <c r="B128" s="286" t="s">
        <v>839</v>
      </c>
      <c r="C128" s="434" t="s">
        <v>303</v>
      </c>
      <c r="D128" s="483"/>
      <c r="E128" s="483"/>
      <c r="F128" s="483"/>
    </row>
    <row r="129" spans="2:6" ht="40.5" customHeight="1">
      <c r="B129" s="286" t="s">
        <v>945</v>
      </c>
      <c r="C129" s="509" t="s">
        <v>74</v>
      </c>
      <c r="D129" s="510"/>
      <c r="E129" s="510"/>
      <c r="F129" s="511"/>
    </row>
    <row r="130" spans="2:6" ht="36">
      <c r="B130" s="11" t="s">
        <v>0</v>
      </c>
      <c r="C130" s="12"/>
      <c r="D130" s="303" t="s">
        <v>1351</v>
      </c>
      <c r="E130" s="307" t="s">
        <v>1352</v>
      </c>
      <c r="F130" s="307" t="s">
        <v>1353</v>
      </c>
    </row>
    <row r="131" spans="2:6" ht="27.75" customHeight="1">
      <c r="B131" s="3">
        <v>1</v>
      </c>
      <c r="C131" s="280" t="s">
        <v>1215</v>
      </c>
      <c r="D131" s="384">
        <v>24</v>
      </c>
      <c r="E131" s="400"/>
      <c r="F131" s="397"/>
    </row>
    <row r="132" spans="2:6" s="260" customFormat="1" ht="22.5" customHeight="1">
      <c r="B132" s="488" t="s">
        <v>1354</v>
      </c>
      <c r="C132" s="446"/>
      <c r="D132" s="446"/>
      <c r="E132" s="446"/>
      <c r="F132" s="447"/>
    </row>
    <row r="133" spans="2:6" ht="28.5" customHeight="1">
      <c r="B133" s="1">
        <v>2</v>
      </c>
      <c r="C133" s="280" t="s">
        <v>1216</v>
      </c>
      <c r="D133" s="294">
        <v>190000</v>
      </c>
      <c r="E133" s="347"/>
      <c r="F133" s="295"/>
    </row>
    <row r="134" spans="2:6" s="260" customFormat="1" ht="22.5" customHeight="1">
      <c r="B134" s="488" t="s">
        <v>1354</v>
      </c>
      <c r="C134" s="446"/>
      <c r="D134" s="446"/>
      <c r="E134" s="446"/>
      <c r="F134" s="447"/>
    </row>
    <row r="135" spans="2:6">
      <c r="B135" s="38"/>
      <c r="C135" s="38"/>
      <c r="D135" s="339"/>
      <c r="E135" s="369"/>
      <c r="F135" s="369"/>
    </row>
    <row r="136" spans="2:6" ht="39" customHeight="1">
      <c r="B136" s="448" t="s">
        <v>63</v>
      </c>
      <c r="C136" s="449"/>
      <c r="D136" s="449"/>
      <c r="E136" s="449"/>
      <c r="F136" s="450"/>
    </row>
    <row r="137" spans="2:6" ht="29.25" customHeight="1">
      <c r="B137" s="37" t="s">
        <v>840</v>
      </c>
      <c r="C137" s="412" t="s">
        <v>417</v>
      </c>
      <c r="D137" s="413"/>
      <c r="E137" s="413"/>
      <c r="F137" s="414"/>
    </row>
    <row r="138" spans="2:6" ht="33" customHeight="1">
      <c r="B138" s="286" t="s">
        <v>1217</v>
      </c>
      <c r="C138" s="434" t="s">
        <v>75</v>
      </c>
      <c r="D138" s="483"/>
      <c r="E138" s="483"/>
      <c r="F138" s="483"/>
    </row>
    <row r="139" spans="2:6" ht="38.25" customHeight="1">
      <c r="B139" s="286" t="s">
        <v>841</v>
      </c>
      <c r="C139" s="475" t="s">
        <v>1218</v>
      </c>
      <c r="D139" s="473"/>
      <c r="E139" s="473"/>
      <c r="F139" s="474"/>
    </row>
    <row r="140" spans="2:6" ht="36">
      <c r="B140" s="11" t="s">
        <v>0</v>
      </c>
      <c r="C140" s="12"/>
      <c r="D140" s="303" t="s">
        <v>1351</v>
      </c>
      <c r="E140" s="307" t="s">
        <v>1352</v>
      </c>
      <c r="F140" s="307" t="s">
        <v>1353</v>
      </c>
    </row>
    <row r="141" spans="2:6" ht="38.25" customHeight="1">
      <c r="B141" s="3">
        <v>1</v>
      </c>
      <c r="C141" s="280" t="s">
        <v>1219</v>
      </c>
      <c r="D141" s="385">
        <v>15000</v>
      </c>
      <c r="E141" s="398"/>
      <c r="F141" s="399"/>
    </row>
    <row r="142" spans="2:6" s="260" customFormat="1" ht="22.5" customHeight="1">
      <c r="B142" s="488" t="s">
        <v>1354</v>
      </c>
      <c r="C142" s="446"/>
      <c r="D142" s="446"/>
      <c r="E142" s="446"/>
      <c r="F142" s="447"/>
    </row>
    <row r="143" spans="2:6">
      <c r="B143" s="38"/>
      <c r="C143" s="38"/>
      <c r="D143" s="339"/>
      <c r="E143" s="369"/>
      <c r="F143" s="369"/>
    </row>
    <row r="144" spans="2:6" ht="24" customHeight="1">
      <c r="B144" s="448" t="s">
        <v>63</v>
      </c>
      <c r="C144" s="449"/>
      <c r="D144" s="449"/>
      <c r="E144" s="449"/>
      <c r="F144" s="450"/>
    </row>
    <row r="145" spans="2:6" ht="31.5" customHeight="1">
      <c r="B145" s="37" t="s">
        <v>840</v>
      </c>
      <c r="C145" s="412" t="s">
        <v>417</v>
      </c>
      <c r="D145" s="413"/>
      <c r="E145" s="413"/>
      <c r="F145" s="414"/>
    </row>
    <row r="146" spans="2:6" ht="32.25" customHeight="1">
      <c r="B146" s="286" t="s">
        <v>1220</v>
      </c>
      <c r="C146" s="434" t="s">
        <v>76</v>
      </c>
      <c r="D146" s="483"/>
      <c r="E146" s="483"/>
      <c r="F146" s="483"/>
    </row>
    <row r="147" spans="2:6" ht="33.75" customHeight="1">
      <c r="B147" s="286" t="s">
        <v>842</v>
      </c>
      <c r="C147" s="475" t="s">
        <v>77</v>
      </c>
      <c r="D147" s="473"/>
      <c r="E147" s="473"/>
      <c r="F147" s="474"/>
    </row>
    <row r="148" spans="2:6" ht="26.25" customHeight="1">
      <c r="B148" s="11" t="s">
        <v>0</v>
      </c>
      <c r="C148" s="12"/>
      <c r="D148" s="303" t="s">
        <v>1351</v>
      </c>
      <c r="E148" s="307" t="s">
        <v>1352</v>
      </c>
      <c r="F148" s="307" t="s">
        <v>1353</v>
      </c>
    </row>
    <row r="149" spans="2:6" ht="33" customHeight="1">
      <c r="B149" s="3">
        <v>1</v>
      </c>
      <c r="C149" s="280" t="s">
        <v>289</v>
      </c>
      <c r="D149" s="384">
        <v>5</v>
      </c>
      <c r="E149" s="397"/>
      <c r="F149" s="397"/>
    </row>
    <row r="150" spans="2:6" s="260" customFormat="1" ht="18.75" customHeight="1">
      <c r="B150" s="488" t="s">
        <v>1354</v>
      </c>
      <c r="C150" s="446"/>
      <c r="D150" s="446"/>
      <c r="E150" s="446"/>
      <c r="F150" s="447"/>
    </row>
    <row r="152" spans="2:6" ht="26.25" customHeight="1">
      <c r="B152" s="448" t="s">
        <v>63</v>
      </c>
      <c r="C152" s="449"/>
      <c r="D152" s="449"/>
      <c r="E152" s="449"/>
      <c r="F152" s="450"/>
    </row>
    <row r="153" spans="2:6" ht="36" customHeight="1">
      <c r="B153" s="37" t="s">
        <v>843</v>
      </c>
      <c r="C153" s="418" t="s">
        <v>1228</v>
      </c>
      <c r="D153" s="416"/>
      <c r="E153" s="416"/>
      <c r="F153" s="417"/>
    </row>
    <row r="154" spans="2:6" ht="33" customHeight="1">
      <c r="B154" s="286" t="s">
        <v>1221</v>
      </c>
      <c r="C154" s="434" t="s">
        <v>1222</v>
      </c>
      <c r="D154" s="483"/>
      <c r="E154" s="483"/>
      <c r="F154" s="483"/>
    </row>
    <row r="155" spans="2:6" ht="33.75" customHeight="1">
      <c r="B155" s="286" t="s">
        <v>844</v>
      </c>
      <c r="C155" s="475" t="s">
        <v>376</v>
      </c>
      <c r="D155" s="473"/>
      <c r="E155" s="473"/>
      <c r="F155" s="474"/>
    </row>
    <row r="156" spans="2:6" ht="36">
      <c r="B156" s="11" t="s">
        <v>0</v>
      </c>
      <c r="C156" s="12"/>
      <c r="D156" s="303" t="s">
        <v>1351</v>
      </c>
      <c r="E156" s="307" t="s">
        <v>1352</v>
      </c>
      <c r="F156" s="307" t="s">
        <v>1353</v>
      </c>
    </row>
    <row r="157" spans="2:6" ht="25.5" customHeight="1">
      <c r="B157" s="3">
        <v>1</v>
      </c>
      <c r="C157" s="280" t="s">
        <v>1223</v>
      </c>
      <c r="D157" s="385">
        <v>55000</v>
      </c>
      <c r="E157" s="398"/>
      <c r="F157" s="399"/>
    </row>
    <row r="158" spans="2:6" s="260" customFormat="1" ht="22.5" customHeight="1">
      <c r="B158" s="488" t="s">
        <v>1354</v>
      </c>
      <c r="C158" s="446"/>
      <c r="D158" s="446"/>
      <c r="E158" s="446"/>
      <c r="F158" s="447"/>
    </row>
    <row r="160" spans="2:6" ht="24.75" customHeight="1">
      <c r="B160" s="448" t="s">
        <v>63</v>
      </c>
      <c r="C160" s="449"/>
      <c r="D160" s="449"/>
      <c r="E160" s="449"/>
      <c r="F160" s="450"/>
    </row>
    <row r="161" spans="2:8" ht="41.25" customHeight="1">
      <c r="B161" s="37" t="s">
        <v>845</v>
      </c>
      <c r="C161" s="418" t="s">
        <v>1228</v>
      </c>
      <c r="D161" s="416"/>
      <c r="E161" s="416"/>
      <c r="F161" s="417"/>
      <c r="G161" s="59"/>
      <c r="H161" s="59"/>
    </row>
    <row r="162" spans="2:8" ht="43.5" customHeight="1">
      <c r="B162" s="286" t="s">
        <v>1224</v>
      </c>
      <c r="C162" s="434" t="s">
        <v>1225</v>
      </c>
      <c r="D162" s="483"/>
      <c r="E162" s="483"/>
      <c r="F162" s="483"/>
      <c r="G162" s="59"/>
      <c r="H162" s="59"/>
    </row>
    <row r="163" spans="2:8" ht="38.25" customHeight="1">
      <c r="B163" s="286" t="s">
        <v>846</v>
      </c>
      <c r="C163" s="475" t="s">
        <v>78</v>
      </c>
      <c r="D163" s="473"/>
      <c r="E163" s="473"/>
      <c r="F163" s="474"/>
      <c r="G163" s="59"/>
      <c r="H163" s="59"/>
    </row>
    <row r="164" spans="2:8" ht="36">
      <c r="B164" s="18" t="s">
        <v>0</v>
      </c>
      <c r="C164" s="19"/>
      <c r="D164" s="303" t="s">
        <v>1351</v>
      </c>
      <c r="E164" s="307" t="s">
        <v>1352</v>
      </c>
      <c r="F164" s="307" t="s">
        <v>1353</v>
      </c>
    </row>
    <row r="165" spans="2:8" ht="50.25" customHeight="1">
      <c r="B165" s="1">
        <v>1</v>
      </c>
      <c r="C165" s="280" t="s">
        <v>1227</v>
      </c>
      <c r="D165" s="385">
        <v>2100</v>
      </c>
      <c r="E165" s="398"/>
      <c r="F165" s="399"/>
    </row>
    <row r="166" spans="2:8" s="260" customFormat="1" ht="41.25" customHeight="1">
      <c r="B166" s="488" t="s">
        <v>1354</v>
      </c>
      <c r="C166" s="446"/>
      <c r="D166" s="446"/>
      <c r="E166" s="446"/>
      <c r="F166" s="447"/>
    </row>
    <row r="167" spans="2:8" ht="51" customHeight="1"/>
    <row r="168" spans="2:8">
      <c r="B168" s="448" t="s">
        <v>63</v>
      </c>
      <c r="C168" s="449"/>
      <c r="D168" s="449"/>
      <c r="E168" s="449"/>
      <c r="F168" s="450"/>
    </row>
    <row r="169" spans="2:8" ht="15" customHeight="1">
      <c r="B169" s="37" t="s">
        <v>847</v>
      </c>
      <c r="C169" s="418" t="s">
        <v>1228</v>
      </c>
      <c r="D169" s="416"/>
      <c r="E169" s="416"/>
      <c r="F169" s="417"/>
    </row>
    <row r="170" spans="2:8" ht="32.25" customHeight="1">
      <c r="B170" s="286" t="s">
        <v>1226</v>
      </c>
      <c r="C170" s="434" t="s">
        <v>79</v>
      </c>
      <c r="D170" s="483"/>
      <c r="E170" s="483"/>
      <c r="F170" s="483"/>
    </row>
    <row r="171" spans="2:8" ht="39.75" customHeight="1">
      <c r="B171" s="286" t="s">
        <v>848</v>
      </c>
      <c r="C171" s="475" t="s">
        <v>80</v>
      </c>
      <c r="D171" s="473"/>
      <c r="E171" s="473"/>
      <c r="F171" s="474"/>
    </row>
    <row r="172" spans="2:8" ht="36">
      <c r="B172" s="11" t="s">
        <v>0</v>
      </c>
      <c r="C172" s="12"/>
      <c r="D172" s="303" t="s">
        <v>1351</v>
      </c>
      <c r="E172" s="307" t="s">
        <v>1352</v>
      </c>
      <c r="F172" s="307" t="s">
        <v>1353</v>
      </c>
    </row>
    <row r="173" spans="2:8" ht="29.25" customHeight="1">
      <c r="B173" s="3">
        <v>1</v>
      </c>
      <c r="C173" s="280" t="s">
        <v>1229</v>
      </c>
      <c r="D173" s="384">
        <v>1</v>
      </c>
      <c r="E173" s="397"/>
      <c r="F173" s="397"/>
    </row>
    <row r="174" spans="2:8" s="260" customFormat="1" ht="22.5" customHeight="1">
      <c r="B174" s="488" t="s">
        <v>1354</v>
      </c>
      <c r="C174" s="446"/>
      <c r="D174" s="446"/>
      <c r="E174" s="446"/>
      <c r="F174" s="447"/>
    </row>
    <row r="175" spans="2:8" ht="31.5" customHeight="1">
      <c r="B175" s="3">
        <v>2</v>
      </c>
      <c r="C175" s="280" t="s">
        <v>290</v>
      </c>
      <c r="D175" s="384">
        <v>10</v>
      </c>
      <c r="E175" s="400"/>
      <c r="F175" s="397"/>
    </row>
    <row r="176" spans="2:8" s="260" customFormat="1" ht="22.5" customHeight="1">
      <c r="B176" s="488" t="s">
        <v>1354</v>
      </c>
      <c r="C176" s="446"/>
      <c r="D176" s="446"/>
      <c r="E176" s="446"/>
      <c r="F176" s="447"/>
    </row>
    <row r="178" spans="2:6" ht="31.5" customHeight="1">
      <c r="B178" s="448" t="s">
        <v>63</v>
      </c>
      <c r="C178" s="449"/>
      <c r="D178" s="449"/>
      <c r="E178" s="449"/>
      <c r="F178" s="450"/>
    </row>
    <row r="179" spans="2:6" ht="34.5" customHeight="1">
      <c r="B179" s="37" t="s">
        <v>843</v>
      </c>
      <c r="C179" s="418" t="s">
        <v>1228</v>
      </c>
      <c r="D179" s="416"/>
      <c r="E179" s="416"/>
      <c r="F179" s="417"/>
    </row>
    <row r="180" spans="2:6" ht="31.5" customHeight="1">
      <c r="B180" s="286" t="s">
        <v>1230</v>
      </c>
      <c r="C180" s="434" t="s">
        <v>1231</v>
      </c>
      <c r="D180" s="483"/>
      <c r="E180" s="483"/>
      <c r="F180" s="483"/>
    </row>
    <row r="181" spans="2:6" ht="42" customHeight="1">
      <c r="B181" s="286" t="s">
        <v>849</v>
      </c>
      <c r="C181" s="475" t="s">
        <v>81</v>
      </c>
      <c r="D181" s="473"/>
      <c r="E181" s="473"/>
      <c r="F181" s="474"/>
    </row>
    <row r="182" spans="2:6" ht="36">
      <c r="B182" s="11" t="s">
        <v>0</v>
      </c>
      <c r="C182" s="12"/>
      <c r="D182" s="303" t="s">
        <v>1351</v>
      </c>
      <c r="E182" s="307" t="s">
        <v>1352</v>
      </c>
      <c r="F182" s="307" t="s">
        <v>1353</v>
      </c>
    </row>
    <row r="183" spans="2:6" ht="36.75" customHeight="1">
      <c r="B183" s="3">
        <v>1</v>
      </c>
      <c r="C183" s="280" t="s">
        <v>1232</v>
      </c>
      <c r="D183" s="385">
        <v>1500</v>
      </c>
      <c r="E183" s="398"/>
      <c r="F183" s="399"/>
    </row>
    <row r="184" spans="2:6" s="260" customFormat="1" ht="22.5" customHeight="1">
      <c r="B184" s="488" t="s">
        <v>1354</v>
      </c>
      <c r="C184" s="446"/>
      <c r="D184" s="446"/>
      <c r="E184" s="446"/>
      <c r="F184" s="447"/>
    </row>
    <row r="186" spans="2:6" ht="33" customHeight="1">
      <c r="B186" s="448" t="s">
        <v>63</v>
      </c>
      <c r="C186" s="449"/>
      <c r="D186" s="449"/>
      <c r="E186" s="449"/>
      <c r="F186" s="450"/>
    </row>
    <row r="187" spans="2:6" ht="33.75" customHeight="1">
      <c r="B187" s="37" t="s">
        <v>850</v>
      </c>
      <c r="C187" s="418" t="s">
        <v>418</v>
      </c>
      <c r="D187" s="416"/>
      <c r="E187" s="416"/>
      <c r="F187" s="417"/>
    </row>
    <row r="188" spans="2:6" ht="30.75" customHeight="1">
      <c r="B188" s="286" t="s">
        <v>1233</v>
      </c>
      <c r="C188" s="434" t="s">
        <v>82</v>
      </c>
      <c r="D188" s="483"/>
      <c r="E188" s="483"/>
      <c r="F188" s="483"/>
    </row>
    <row r="189" spans="2:6" ht="33" customHeight="1">
      <c r="B189" s="286" t="s">
        <v>851</v>
      </c>
      <c r="C189" s="475" t="s">
        <v>83</v>
      </c>
      <c r="D189" s="473"/>
      <c r="E189" s="473"/>
      <c r="F189" s="474"/>
    </row>
    <row r="190" spans="2:6" ht="36">
      <c r="B190" s="11" t="s">
        <v>0</v>
      </c>
      <c r="C190" s="12"/>
      <c r="D190" s="303" t="s">
        <v>1351</v>
      </c>
      <c r="E190" s="307" t="s">
        <v>1352</v>
      </c>
      <c r="F190" s="307" t="s">
        <v>1353</v>
      </c>
    </row>
    <row r="191" spans="2:6" ht="36" customHeight="1">
      <c r="B191" s="3">
        <v>1</v>
      </c>
      <c r="C191" s="280" t="s">
        <v>1234</v>
      </c>
      <c r="D191" s="384">
        <v>10</v>
      </c>
      <c r="E191" s="397"/>
      <c r="F191" s="397"/>
    </row>
    <row r="192" spans="2:6" s="260" customFormat="1" ht="22.5" customHeight="1">
      <c r="B192" s="488" t="s">
        <v>1354</v>
      </c>
      <c r="C192" s="446"/>
      <c r="D192" s="446"/>
      <c r="E192" s="446"/>
      <c r="F192" s="447"/>
    </row>
    <row r="194" spans="2:6">
      <c r="B194" s="448" t="s">
        <v>63</v>
      </c>
      <c r="C194" s="449"/>
      <c r="D194" s="449"/>
      <c r="E194" s="449"/>
      <c r="F194" s="450"/>
    </row>
    <row r="195" spans="2:6" ht="31.5" customHeight="1">
      <c r="B195" s="37" t="s">
        <v>852</v>
      </c>
      <c r="C195" s="418" t="s">
        <v>418</v>
      </c>
      <c r="D195" s="416"/>
      <c r="E195" s="416"/>
      <c r="F195" s="417"/>
    </row>
    <row r="196" spans="2:6" ht="30.75" customHeight="1">
      <c r="B196" s="286" t="s">
        <v>1235</v>
      </c>
      <c r="C196" s="434" t="s">
        <v>165</v>
      </c>
      <c r="D196" s="483"/>
      <c r="E196" s="483"/>
      <c r="F196" s="483"/>
    </row>
    <row r="197" spans="2:6" ht="31.5" customHeight="1">
      <c r="B197" s="286" t="s">
        <v>853</v>
      </c>
      <c r="C197" s="475" t="s">
        <v>84</v>
      </c>
      <c r="D197" s="473"/>
      <c r="E197" s="473"/>
      <c r="F197" s="474"/>
    </row>
    <row r="198" spans="2:6" ht="27" customHeight="1">
      <c r="B198" s="11" t="s">
        <v>0</v>
      </c>
      <c r="C198" s="12"/>
      <c r="D198" s="303" t="s">
        <v>1351</v>
      </c>
      <c r="E198" s="307" t="s">
        <v>1352</v>
      </c>
      <c r="F198" s="307" t="s">
        <v>1353</v>
      </c>
    </row>
    <row r="199" spans="2:6">
      <c r="B199" s="3">
        <v>1</v>
      </c>
      <c r="C199" s="405" t="s">
        <v>291</v>
      </c>
      <c r="D199" s="384">
        <v>100</v>
      </c>
      <c r="E199" s="400"/>
      <c r="F199" s="397"/>
    </row>
    <row r="200" spans="2:6" s="260" customFormat="1" ht="18" customHeight="1">
      <c r="B200" s="488" t="s">
        <v>1354</v>
      </c>
      <c r="C200" s="446"/>
      <c r="D200" s="446"/>
      <c r="E200" s="446"/>
      <c r="F200" s="447"/>
    </row>
    <row r="201" spans="2:6" ht="15.75" customHeight="1">
      <c r="B201" s="3">
        <v>2</v>
      </c>
      <c r="C201" s="280" t="s">
        <v>292</v>
      </c>
      <c r="D201" s="384">
        <v>100</v>
      </c>
      <c r="E201" s="400"/>
      <c r="F201" s="397"/>
    </row>
    <row r="202" spans="2:6" s="260" customFormat="1" ht="17.25" customHeight="1">
      <c r="B202" s="488" t="s">
        <v>1354</v>
      </c>
      <c r="C202" s="446"/>
      <c r="D202" s="446"/>
      <c r="E202" s="446"/>
      <c r="F202" s="447"/>
    </row>
    <row r="203" spans="2:6" ht="20.25" customHeight="1">
      <c r="B203" s="3">
        <v>3</v>
      </c>
      <c r="C203" s="280" t="s">
        <v>293</v>
      </c>
      <c r="D203" s="385">
        <v>110000</v>
      </c>
      <c r="E203" s="398"/>
      <c r="F203" s="399"/>
    </row>
    <row r="204" spans="2:6" s="260" customFormat="1" ht="18" customHeight="1">
      <c r="B204" s="488" t="s">
        <v>1354</v>
      </c>
      <c r="C204" s="446"/>
      <c r="D204" s="446"/>
      <c r="E204" s="446"/>
      <c r="F204" s="447"/>
    </row>
    <row r="206" spans="2:6">
      <c r="B206" s="448" t="s">
        <v>63</v>
      </c>
      <c r="C206" s="449"/>
      <c r="D206" s="449"/>
      <c r="E206" s="449"/>
      <c r="F206" s="450"/>
    </row>
    <row r="207" spans="2:6" ht="33.75" customHeight="1">
      <c r="B207" s="37" t="s">
        <v>854</v>
      </c>
      <c r="C207" s="418" t="s">
        <v>418</v>
      </c>
      <c r="D207" s="416"/>
      <c r="E207" s="416"/>
      <c r="F207" s="417"/>
    </row>
    <row r="208" spans="2:6" ht="33" customHeight="1">
      <c r="B208" s="318" t="s">
        <v>855</v>
      </c>
      <c r="C208" s="434" t="s">
        <v>377</v>
      </c>
      <c r="D208" s="483"/>
      <c r="E208" s="483"/>
      <c r="F208" s="483"/>
    </row>
    <row r="209" spans="2:6" ht="24" customHeight="1">
      <c r="B209" s="318" t="s">
        <v>856</v>
      </c>
      <c r="C209" s="434" t="s">
        <v>166</v>
      </c>
      <c r="D209" s="483"/>
      <c r="E209" s="483"/>
      <c r="F209" s="483"/>
    </row>
    <row r="210" spans="2:6" ht="28.5" customHeight="1">
      <c r="B210" s="318" t="s">
        <v>857</v>
      </c>
      <c r="C210" s="475" t="s">
        <v>86</v>
      </c>
      <c r="D210" s="473"/>
      <c r="E210" s="473"/>
      <c r="F210" s="474"/>
    </row>
    <row r="211" spans="2:6" ht="28.5" customHeight="1">
      <c r="B211" s="11" t="s">
        <v>0</v>
      </c>
      <c r="C211" s="12"/>
      <c r="D211" s="303" t="s">
        <v>1351</v>
      </c>
      <c r="E211" s="307" t="s">
        <v>1352</v>
      </c>
      <c r="F211" s="307" t="s">
        <v>1353</v>
      </c>
    </row>
    <row r="212" spans="2:6" ht="35.25" customHeight="1">
      <c r="B212" s="3">
        <v>1</v>
      </c>
      <c r="C212" s="280" t="s">
        <v>294</v>
      </c>
      <c r="D212" s="385">
        <v>30000</v>
      </c>
      <c r="E212" s="398"/>
      <c r="F212" s="399"/>
    </row>
    <row r="213" spans="2:6" s="260" customFormat="1" ht="18" customHeight="1">
      <c r="B213" s="488" t="s">
        <v>1354</v>
      </c>
      <c r="C213" s="446"/>
      <c r="D213" s="446"/>
      <c r="E213" s="446"/>
      <c r="F213" s="447"/>
    </row>
    <row r="214" spans="2:6">
      <c r="B214" s="278"/>
      <c r="C214" s="276"/>
      <c r="D214" s="379"/>
      <c r="E214" s="401"/>
      <c r="F214" s="389"/>
    </row>
    <row r="215" spans="2:6">
      <c r="B215" s="448" t="s">
        <v>63</v>
      </c>
      <c r="C215" s="449"/>
      <c r="D215" s="449"/>
      <c r="E215" s="449"/>
      <c r="F215" s="450"/>
    </row>
    <row r="216" spans="2:6" ht="31.5" customHeight="1">
      <c r="B216" s="37" t="s">
        <v>854</v>
      </c>
      <c r="C216" s="418" t="s">
        <v>418</v>
      </c>
      <c r="D216" s="416"/>
      <c r="E216" s="416"/>
      <c r="F216" s="417"/>
    </row>
    <row r="217" spans="2:6" ht="26.25" customHeight="1">
      <c r="B217" s="302" t="s">
        <v>946</v>
      </c>
      <c r="C217" s="488" t="s">
        <v>378</v>
      </c>
      <c r="D217" s="446"/>
      <c r="E217" s="446"/>
      <c r="F217" s="447"/>
    </row>
    <row r="218" spans="2:6" ht="24.75" customHeight="1">
      <c r="B218" s="302" t="s">
        <v>947</v>
      </c>
      <c r="C218" s="512" t="s">
        <v>167</v>
      </c>
      <c r="D218" s="513"/>
      <c r="E218" s="513"/>
      <c r="F218" s="513"/>
    </row>
    <row r="219" spans="2:6" ht="29.25" customHeight="1">
      <c r="B219" s="286" t="s">
        <v>948</v>
      </c>
      <c r="C219" s="475" t="s">
        <v>379</v>
      </c>
      <c r="D219" s="473"/>
      <c r="E219" s="473"/>
      <c r="F219" s="474"/>
    </row>
    <row r="220" spans="2:6" ht="31.5" customHeight="1">
      <c r="B220" s="286" t="s">
        <v>949</v>
      </c>
      <c r="C220" s="514" t="s">
        <v>380</v>
      </c>
      <c r="D220" s="515"/>
      <c r="E220" s="515"/>
      <c r="F220" s="516"/>
    </row>
    <row r="221" spans="2:6" ht="28.5" customHeight="1">
      <c r="B221" s="11" t="s">
        <v>0</v>
      </c>
      <c r="C221" s="12"/>
      <c r="D221" s="303" t="s">
        <v>1351</v>
      </c>
      <c r="E221" s="307" t="s">
        <v>1352</v>
      </c>
      <c r="F221" s="307" t="s">
        <v>1353</v>
      </c>
    </row>
    <row r="222" spans="2:6" ht="27" customHeight="1">
      <c r="B222" s="3">
        <v>1</v>
      </c>
      <c r="C222" s="280" t="s">
        <v>1236</v>
      </c>
      <c r="D222" s="384">
        <v>1</v>
      </c>
      <c r="E222" s="397"/>
      <c r="F222" s="397"/>
    </row>
    <row r="223" spans="2:6" s="260" customFormat="1" ht="18.75" customHeight="1">
      <c r="B223" s="488" t="s">
        <v>1354</v>
      </c>
      <c r="C223" s="446"/>
      <c r="D223" s="446"/>
      <c r="E223" s="446"/>
      <c r="F223" s="447"/>
    </row>
    <row r="224" spans="2:6" ht="16.5" customHeight="1">
      <c r="B224" s="3">
        <v>2</v>
      </c>
      <c r="C224" s="405" t="s">
        <v>1237</v>
      </c>
      <c r="D224" s="384">
        <v>1</v>
      </c>
      <c r="E224" s="397"/>
      <c r="F224" s="397"/>
    </row>
    <row r="225" spans="2:6" s="260" customFormat="1" ht="18" customHeight="1">
      <c r="B225" s="488" t="s">
        <v>1354</v>
      </c>
      <c r="C225" s="446"/>
      <c r="D225" s="446"/>
      <c r="E225" s="446"/>
      <c r="F225" s="447"/>
    </row>
    <row r="227" spans="2:6" ht="26.25" customHeight="1">
      <c r="B227" s="448" t="s">
        <v>63</v>
      </c>
      <c r="C227" s="449"/>
      <c r="D227" s="449"/>
      <c r="E227" s="449"/>
      <c r="F227" s="450"/>
    </row>
    <row r="228" spans="2:6" ht="35.25" customHeight="1">
      <c r="B228" s="37" t="s">
        <v>854</v>
      </c>
      <c r="C228" s="418" t="s">
        <v>418</v>
      </c>
      <c r="D228" s="416"/>
      <c r="E228" s="416"/>
      <c r="F228" s="417"/>
    </row>
    <row r="229" spans="2:6" ht="29.25" customHeight="1">
      <c r="B229" s="286" t="s">
        <v>1238</v>
      </c>
      <c r="C229" s="434" t="s">
        <v>87</v>
      </c>
      <c r="D229" s="483"/>
      <c r="E229" s="483"/>
      <c r="F229" s="483"/>
    </row>
    <row r="230" spans="2:6" ht="35.25" customHeight="1">
      <c r="B230" s="286" t="s">
        <v>858</v>
      </c>
      <c r="C230" s="475" t="s">
        <v>85</v>
      </c>
      <c r="D230" s="473"/>
      <c r="E230" s="473"/>
      <c r="F230" s="474"/>
    </row>
    <row r="231" spans="2:6" ht="36">
      <c r="B231" s="11" t="s">
        <v>0</v>
      </c>
      <c r="C231" s="12"/>
      <c r="D231" s="303" t="s">
        <v>1351</v>
      </c>
      <c r="E231" s="307" t="s">
        <v>1352</v>
      </c>
      <c r="F231" s="307" t="s">
        <v>1353</v>
      </c>
    </row>
    <row r="232" spans="2:6" ht="53.25" customHeight="1">
      <c r="B232" s="3">
        <v>1</v>
      </c>
      <c r="C232" s="280" t="s">
        <v>1239</v>
      </c>
      <c r="D232" s="385">
        <v>17000</v>
      </c>
      <c r="E232" s="398"/>
      <c r="F232" s="399"/>
    </row>
    <row r="233" spans="2:6" s="260" customFormat="1" ht="22.5" customHeight="1">
      <c r="B233" s="488" t="s">
        <v>1354</v>
      </c>
      <c r="C233" s="446"/>
      <c r="D233" s="446"/>
      <c r="E233" s="446"/>
      <c r="F233" s="447"/>
    </row>
    <row r="234" spans="2:6" ht="16.5" customHeight="1"/>
    <row r="235" spans="2:6" ht="21" customHeight="1">
      <c r="B235" s="448" t="s">
        <v>63</v>
      </c>
      <c r="C235" s="449"/>
      <c r="D235" s="449"/>
      <c r="E235" s="449"/>
      <c r="F235" s="450"/>
    </row>
    <row r="236" spans="2:6" ht="33" customHeight="1">
      <c r="B236" s="37" t="s">
        <v>850</v>
      </c>
      <c r="C236" s="418" t="s">
        <v>418</v>
      </c>
      <c r="D236" s="416"/>
      <c r="E236" s="416"/>
      <c r="F236" s="417"/>
    </row>
    <row r="237" spans="2:6" ht="30.75" customHeight="1">
      <c r="B237" s="286" t="s">
        <v>1240</v>
      </c>
      <c r="C237" s="434" t="s">
        <v>381</v>
      </c>
      <c r="D237" s="483"/>
      <c r="E237" s="483"/>
      <c r="F237" s="483"/>
    </row>
    <row r="238" spans="2:6" ht="49.5" customHeight="1">
      <c r="B238" s="286" t="s">
        <v>859</v>
      </c>
      <c r="C238" s="475" t="s">
        <v>382</v>
      </c>
      <c r="D238" s="473"/>
      <c r="E238" s="473"/>
      <c r="F238" s="474"/>
    </row>
    <row r="239" spans="2:6" ht="27.75" customHeight="1">
      <c r="B239" s="11" t="s">
        <v>0</v>
      </c>
      <c r="C239" s="12"/>
      <c r="D239" s="303" t="s">
        <v>1351</v>
      </c>
      <c r="E239" s="307" t="s">
        <v>1352</v>
      </c>
      <c r="F239" s="307" t="s">
        <v>1353</v>
      </c>
    </row>
    <row r="240" spans="2:6" ht="44.25" customHeight="1">
      <c r="B240" s="3">
        <v>1</v>
      </c>
      <c r="C240" s="280" t="s">
        <v>1241</v>
      </c>
      <c r="D240" s="385">
        <v>6000</v>
      </c>
      <c r="E240" s="398"/>
      <c r="F240" s="399"/>
    </row>
    <row r="241" spans="2:6" s="260" customFormat="1" ht="22.5" customHeight="1">
      <c r="B241" s="488" t="s">
        <v>1354</v>
      </c>
      <c r="C241" s="446"/>
      <c r="D241" s="446"/>
      <c r="E241" s="446"/>
      <c r="F241" s="447"/>
    </row>
    <row r="243" spans="2:6" ht="22.5" customHeight="1">
      <c r="B243" s="448" t="s">
        <v>63</v>
      </c>
      <c r="C243" s="449"/>
      <c r="D243" s="449"/>
      <c r="E243" s="449"/>
      <c r="F243" s="450"/>
    </row>
    <row r="244" spans="2:6" ht="30" customHeight="1">
      <c r="B244" s="37" t="s">
        <v>850</v>
      </c>
      <c r="C244" s="418" t="s">
        <v>418</v>
      </c>
      <c r="D244" s="416"/>
      <c r="E244" s="416"/>
      <c r="F244" s="417"/>
    </row>
    <row r="245" spans="2:6" ht="29.25" customHeight="1">
      <c r="B245" s="286" t="s">
        <v>1242</v>
      </c>
      <c r="C245" s="434" t="s">
        <v>125</v>
      </c>
      <c r="D245" s="483"/>
      <c r="E245" s="483"/>
      <c r="F245" s="483"/>
    </row>
    <row r="246" spans="2:6" ht="38.25" customHeight="1">
      <c r="B246" s="286" t="s">
        <v>860</v>
      </c>
      <c r="C246" s="475" t="s">
        <v>295</v>
      </c>
      <c r="D246" s="473"/>
      <c r="E246" s="473"/>
      <c r="F246" s="474"/>
    </row>
    <row r="247" spans="2:6" ht="30" customHeight="1">
      <c r="B247" s="11" t="s">
        <v>0</v>
      </c>
      <c r="C247" s="12"/>
      <c r="D247" s="303" t="s">
        <v>1351</v>
      </c>
      <c r="E247" s="307" t="s">
        <v>1352</v>
      </c>
      <c r="F247" s="307" t="s">
        <v>1353</v>
      </c>
    </row>
    <row r="248" spans="2:6" ht="31.5" customHeight="1">
      <c r="B248" s="3">
        <v>1</v>
      </c>
      <c r="C248" s="280" t="s">
        <v>296</v>
      </c>
      <c r="D248" s="385">
        <v>1000</v>
      </c>
      <c r="E248" s="398"/>
      <c r="F248" s="399"/>
    </row>
    <row r="249" spans="2:6" s="260" customFormat="1" ht="22.5" customHeight="1">
      <c r="B249" s="488" t="s">
        <v>1354</v>
      </c>
      <c r="C249" s="446"/>
      <c r="D249" s="446"/>
      <c r="E249" s="446"/>
      <c r="F249" s="447"/>
    </row>
    <row r="251" spans="2:6" ht="25.5" customHeight="1">
      <c r="B251" s="448" t="s">
        <v>63</v>
      </c>
      <c r="C251" s="449"/>
      <c r="D251" s="449"/>
      <c r="E251" s="449"/>
      <c r="F251" s="450"/>
    </row>
    <row r="252" spans="2:6" ht="22.5" customHeight="1">
      <c r="B252" s="37" t="s">
        <v>943</v>
      </c>
      <c r="C252" s="429" t="s">
        <v>406</v>
      </c>
      <c r="D252" s="429"/>
      <c r="E252" s="429"/>
      <c r="F252" s="429"/>
    </row>
    <row r="253" spans="2:6" ht="36.75" customHeight="1">
      <c r="B253" s="1" t="s">
        <v>1243</v>
      </c>
      <c r="C253" s="478" t="s">
        <v>1245</v>
      </c>
      <c r="D253" s="479"/>
      <c r="E253" s="479"/>
      <c r="F253" s="479"/>
    </row>
    <row r="254" spans="2:6" ht="32.25" customHeight="1">
      <c r="B254" s="286" t="s">
        <v>1244</v>
      </c>
      <c r="C254" s="475" t="s">
        <v>88</v>
      </c>
      <c r="D254" s="473"/>
      <c r="E254" s="473"/>
      <c r="F254" s="474"/>
    </row>
    <row r="255" spans="2:6" ht="36">
      <c r="B255" s="11" t="s">
        <v>0</v>
      </c>
      <c r="C255" s="12"/>
      <c r="D255" s="303" t="s">
        <v>1351</v>
      </c>
      <c r="E255" s="307" t="s">
        <v>1352</v>
      </c>
      <c r="F255" s="307" t="s">
        <v>1353</v>
      </c>
    </row>
    <row r="256" spans="2:6" ht="30.75" customHeight="1">
      <c r="B256" s="1">
        <v>1</v>
      </c>
      <c r="C256" s="280" t="s">
        <v>297</v>
      </c>
      <c r="D256" s="294">
        <v>600</v>
      </c>
      <c r="E256" s="347"/>
      <c r="F256" s="295"/>
    </row>
    <row r="257" spans="2:6" s="260" customFormat="1" ht="22.5" customHeight="1">
      <c r="B257" s="488" t="s">
        <v>1354</v>
      </c>
      <c r="C257" s="446"/>
      <c r="D257" s="446"/>
      <c r="E257" s="446"/>
      <c r="F257" s="447"/>
    </row>
    <row r="258" spans="2:6" ht="25.5" customHeight="1"/>
    <row r="259" spans="2:6" ht="38.25" customHeight="1">
      <c r="B259" s="448" t="s">
        <v>63</v>
      </c>
      <c r="C259" s="449"/>
      <c r="D259" s="449"/>
      <c r="E259" s="449"/>
      <c r="F259" s="450"/>
    </row>
    <row r="260" spans="2:6" ht="31.5" customHeight="1">
      <c r="B260" s="37" t="s">
        <v>943</v>
      </c>
      <c r="C260" s="429" t="s">
        <v>406</v>
      </c>
      <c r="D260" s="429"/>
      <c r="E260" s="429"/>
      <c r="F260" s="429"/>
    </row>
    <row r="261" spans="2:6" ht="29.25" customHeight="1">
      <c r="B261" s="1" t="s">
        <v>1246</v>
      </c>
      <c r="C261" s="478" t="s">
        <v>1245</v>
      </c>
      <c r="D261" s="479"/>
      <c r="E261" s="479"/>
      <c r="F261" s="479"/>
    </row>
    <row r="262" spans="2:6" ht="36.75" customHeight="1">
      <c r="B262" s="286" t="s">
        <v>1247</v>
      </c>
      <c r="C262" s="475" t="s">
        <v>1248</v>
      </c>
      <c r="D262" s="473"/>
      <c r="E262" s="473"/>
      <c r="F262" s="474"/>
    </row>
    <row r="263" spans="2:6" ht="36">
      <c r="B263" s="11" t="s">
        <v>0</v>
      </c>
      <c r="C263" s="12"/>
      <c r="D263" s="303" t="s">
        <v>1351</v>
      </c>
      <c r="E263" s="307" t="s">
        <v>1352</v>
      </c>
      <c r="F263" s="307" t="s">
        <v>1353</v>
      </c>
    </row>
    <row r="264" spans="2:6" ht="39.75" customHeight="1">
      <c r="B264" s="1">
        <v>1</v>
      </c>
      <c r="C264" s="280" t="s">
        <v>1249</v>
      </c>
      <c r="D264" s="294">
        <v>150</v>
      </c>
      <c r="E264" s="347"/>
      <c r="F264" s="295"/>
    </row>
    <row r="265" spans="2:6" s="260" customFormat="1" ht="22.5" customHeight="1">
      <c r="B265" s="488" t="s">
        <v>1354</v>
      </c>
      <c r="C265" s="446"/>
      <c r="D265" s="446"/>
      <c r="E265" s="446"/>
      <c r="F265" s="447"/>
    </row>
    <row r="267" spans="2:6" ht="35.25" customHeight="1">
      <c r="B267" s="448" t="s">
        <v>63</v>
      </c>
      <c r="C267" s="449"/>
      <c r="D267" s="449"/>
      <c r="E267" s="449"/>
      <c r="F267" s="450"/>
    </row>
    <row r="268" spans="2:6" ht="33.75" customHeight="1">
      <c r="B268" s="37" t="s">
        <v>864</v>
      </c>
      <c r="C268" s="418" t="s">
        <v>309</v>
      </c>
      <c r="D268" s="416"/>
      <c r="E268" s="416"/>
      <c r="F268" s="417"/>
    </row>
    <row r="269" spans="2:6" ht="39" customHeight="1">
      <c r="B269" s="286" t="s">
        <v>865</v>
      </c>
      <c r="C269" s="475" t="s">
        <v>1250</v>
      </c>
      <c r="D269" s="473"/>
      <c r="E269" s="473"/>
      <c r="F269" s="474"/>
    </row>
    <row r="270" spans="2:6" ht="33" customHeight="1">
      <c r="B270" s="286" t="s">
        <v>1251</v>
      </c>
      <c r="C270" s="475" t="s">
        <v>1252</v>
      </c>
      <c r="D270" s="473"/>
      <c r="E270" s="473"/>
      <c r="F270" s="474"/>
    </row>
    <row r="271" spans="2:6" ht="34.5" customHeight="1">
      <c r="B271" s="11" t="s">
        <v>0</v>
      </c>
      <c r="C271" s="12"/>
      <c r="D271" s="303" t="s">
        <v>1351</v>
      </c>
      <c r="E271" s="307" t="s">
        <v>1352</v>
      </c>
      <c r="F271" s="307" t="s">
        <v>1353</v>
      </c>
    </row>
    <row r="272" spans="2:6" ht="55.5" customHeight="1">
      <c r="B272" s="1">
        <v>1</v>
      </c>
      <c r="C272" s="280" t="s">
        <v>1253</v>
      </c>
      <c r="D272" s="294">
        <v>6100</v>
      </c>
      <c r="E272" s="347"/>
      <c r="F272" s="295"/>
    </row>
    <row r="273" spans="2:6" s="260" customFormat="1" ht="22.5" customHeight="1">
      <c r="B273" s="488" t="s">
        <v>1354</v>
      </c>
      <c r="C273" s="446"/>
      <c r="D273" s="446"/>
      <c r="E273" s="446"/>
      <c r="F273" s="447"/>
    </row>
    <row r="274" spans="2:6" ht="39.75" customHeight="1">
      <c r="B274" s="283"/>
      <c r="C274" s="276"/>
      <c r="D274" s="378"/>
      <c r="E274" s="387"/>
      <c r="F274" s="388"/>
    </row>
    <row r="275" spans="2:6" ht="33" customHeight="1">
      <c r="B275" s="448" t="s">
        <v>63</v>
      </c>
      <c r="C275" s="449"/>
      <c r="D275" s="449"/>
      <c r="E275" s="449"/>
      <c r="F275" s="450"/>
    </row>
    <row r="276" spans="2:6" ht="44.25" customHeight="1">
      <c r="B276" s="37" t="s">
        <v>866</v>
      </c>
      <c r="C276" s="429" t="s">
        <v>419</v>
      </c>
      <c r="D276" s="429"/>
      <c r="E276" s="429"/>
      <c r="F276" s="429"/>
    </row>
    <row r="277" spans="2:6" ht="34.5" customHeight="1">
      <c r="B277" s="286" t="s">
        <v>1254</v>
      </c>
      <c r="C277" s="434" t="s">
        <v>1255</v>
      </c>
      <c r="D277" s="483"/>
      <c r="E277" s="483"/>
      <c r="F277" s="483"/>
    </row>
    <row r="278" spans="2:6" ht="35.25" customHeight="1">
      <c r="B278" s="286" t="s">
        <v>950</v>
      </c>
      <c r="C278" s="475" t="s">
        <v>1256</v>
      </c>
      <c r="D278" s="473"/>
      <c r="E278" s="473"/>
      <c r="F278" s="474"/>
    </row>
    <row r="279" spans="2:6" ht="32.25" customHeight="1">
      <c r="B279" s="11" t="s">
        <v>0</v>
      </c>
      <c r="C279" s="12"/>
      <c r="D279" s="303" t="s">
        <v>1351</v>
      </c>
      <c r="E279" s="307" t="s">
        <v>1352</v>
      </c>
      <c r="F279" s="307" t="s">
        <v>1353</v>
      </c>
    </row>
    <row r="280" spans="2:6" ht="40.5" customHeight="1">
      <c r="B280" s="1">
        <v>1</v>
      </c>
      <c r="C280" s="280" t="s">
        <v>298</v>
      </c>
      <c r="D280" s="294">
        <v>5000</v>
      </c>
      <c r="E280" s="347"/>
      <c r="F280" s="295"/>
    </row>
    <row r="281" spans="2:6" s="260" customFormat="1" ht="22.5" customHeight="1">
      <c r="B281" s="488" t="s">
        <v>1354</v>
      </c>
      <c r="C281" s="446"/>
      <c r="D281" s="446"/>
      <c r="E281" s="446"/>
      <c r="F281" s="447"/>
    </row>
    <row r="282" spans="2:6" ht="51.75" customHeight="1">
      <c r="B282" s="1">
        <v>2</v>
      </c>
      <c r="C282" s="280" t="s">
        <v>299</v>
      </c>
      <c r="D282" s="295">
        <v>1000000</v>
      </c>
      <c r="E282" s="347"/>
      <c r="F282" s="295"/>
    </row>
    <row r="283" spans="2:6" s="260" customFormat="1" ht="22.5" customHeight="1">
      <c r="B283" s="488" t="s">
        <v>1354</v>
      </c>
      <c r="C283" s="446"/>
      <c r="D283" s="446"/>
      <c r="E283" s="446"/>
      <c r="F283" s="447"/>
    </row>
    <row r="284" spans="2:6">
      <c r="E284" s="402"/>
      <c r="F284" s="403"/>
    </row>
    <row r="285" spans="2:6">
      <c r="F285" s="404"/>
    </row>
  </sheetData>
  <mergeCells count="174">
    <mergeCell ref="B281:F281"/>
    <mergeCell ref="B283:F283"/>
    <mergeCell ref="B7:F7"/>
    <mergeCell ref="B9:F9"/>
    <mergeCell ref="B11:F11"/>
    <mergeCell ref="B13:F13"/>
    <mergeCell ref="B15:F15"/>
    <mergeCell ref="B25:F25"/>
    <mergeCell ref="B27:F27"/>
    <mergeCell ref="B29:F29"/>
    <mergeCell ref="B37:F37"/>
    <mergeCell ref="B45:F45"/>
    <mergeCell ref="B47:F47"/>
    <mergeCell ref="B49:F49"/>
    <mergeCell ref="B51:F51"/>
    <mergeCell ref="B59:F59"/>
    <mergeCell ref="B74:F74"/>
    <mergeCell ref="B76:F76"/>
    <mergeCell ref="B84:F84"/>
    <mergeCell ref="C276:F276"/>
    <mergeCell ref="B267:F267"/>
    <mergeCell ref="C269:F269"/>
    <mergeCell ref="C270:F270"/>
    <mergeCell ref="C196:F196"/>
    <mergeCell ref="C187:F187"/>
    <mergeCell ref="C197:F197"/>
    <mergeCell ref="B243:F243"/>
    <mergeCell ref="C245:F245"/>
    <mergeCell ref="C246:F246"/>
    <mergeCell ref="C244:F244"/>
    <mergeCell ref="C252:F252"/>
    <mergeCell ref="B206:F206"/>
    <mergeCell ref="C236:F236"/>
    <mergeCell ref="B235:F235"/>
    <mergeCell ref="C237:F237"/>
    <mergeCell ref="B192:F192"/>
    <mergeCell ref="B200:F200"/>
    <mergeCell ref="B202:F202"/>
    <mergeCell ref="B241:F241"/>
    <mergeCell ref="B249:F249"/>
    <mergeCell ref="B257:F257"/>
    <mergeCell ref="B265:F265"/>
    <mergeCell ref="B273:F273"/>
    <mergeCell ref="B204:F204"/>
    <mergeCell ref="B213:F213"/>
    <mergeCell ref="B223:F223"/>
    <mergeCell ref="B225:F225"/>
    <mergeCell ref="B233:F233"/>
    <mergeCell ref="C216:F216"/>
    <mergeCell ref="C111:F111"/>
    <mergeCell ref="C119:F119"/>
    <mergeCell ref="C127:F127"/>
    <mergeCell ref="C137:F137"/>
    <mergeCell ref="C145:F145"/>
    <mergeCell ref="C153:F153"/>
    <mergeCell ref="C161:F161"/>
    <mergeCell ref="C169:F169"/>
    <mergeCell ref="B132:F132"/>
    <mergeCell ref="B134:F134"/>
    <mergeCell ref="B142:F142"/>
    <mergeCell ref="B150:F150"/>
    <mergeCell ref="B158:F158"/>
    <mergeCell ref="B166:F166"/>
    <mergeCell ref="B174:F174"/>
    <mergeCell ref="B176:F176"/>
    <mergeCell ref="B184:F184"/>
    <mergeCell ref="C120:F120"/>
    <mergeCell ref="C238:F238"/>
    <mergeCell ref="B178:F178"/>
    <mergeCell ref="C180:F180"/>
    <mergeCell ref="C170:F170"/>
    <mergeCell ref="C171:F171"/>
    <mergeCell ref="C179:F179"/>
    <mergeCell ref="C207:F207"/>
    <mergeCell ref="C188:F188"/>
    <mergeCell ref="C189:F189"/>
    <mergeCell ref="B194:F194"/>
    <mergeCell ref="C195:F195"/>
    <mergeCell ref="B227:F227"/>
    <mergeCell ref="C229:F229"/>
    <mergeCell ref="C230:F230"/>
    <mergeCell ref="C228:F228"/>
    <mergeCell ref="B186:F186"/>
    <mergeCell ref="C208:F208"/>
    <mergeCell ref="C210:F210"/>
    <mergeCell ref="C209:F209"/>
    <mergeCell ref="B215:F215"/>
    <mergeCell ref="C217:F217"/>
    <mergeCell ref="C219:F219"/>
    <mergeCell ref="C218:F218"/>
    <mergeCell ref="C220:F220"/>
    <mergeCell ref="C121:F121"/>
    <mergeCell ref="B126:F126"/>
    <mergeCell ref="B136:F136"/>
    <mergeCell ref="C138:F138"/>
    <mergeCell ref="C139:F139"/>
    <mergeCell ref="B118:F118"/>
    <mergeCell ref="C112:F112"/>
    <mergeCell ref="C113:F113"/>
    <mergeCell ref="C128:F128"/>
    <mergeCell ref="C129:F129"/>
    <mergeCell ref="B116:F116"/>
    <mergeCell ref="B124:F124"/>
    <mergeCell ref="B110:F110"/>
    <mergeCell ref="C97:F97"/>
    <mergeCell ref="B102:F102"/>
    <mergeCell ref="C104:F104"/>
    <mergeCell ref="C103:F103"/>
    <mergeCell ref="C105:F105"/>
    <mergeCell ref="B94:F94"/>
    <mergeCell ref="C96:F96"/>
    <mergeCell ref="B86:F86"/>
    <mergeCell ref="C88:F88"/>
    <mergeCell ref="B92:F92"/>
    <mergeCell ref="B100:F100"/>
    <mergeCell ref="B108:F108"/>
    <mergeCell ref="B1:F1"/>
    <mergeCell ref="C3:F3"/>
    <mergeCell ref="C4:F4"/>
    <mergeCell ref="B19:F19"/>
    <mergeCell ref="C21:F21"/>
    <mergeCell ref="C22:F22"/>
    <mergeCell ref="B17:F17"/>
    <mergeCell ref="C2:F2"/>
    <mergeCell ref="B144:F144"/>
    <mergeCell ref="C80:F80"/>
    <mergeCell ref="C81:F81"/>
    <mergeCell ref="C87:F87"/>
    <mergeCell ref="C95:F95"/>
    <mergeCell ref="C89:F89"/>
    <mergeCell ref="B31:F31"/>
    <mergeCell ref="C33:F33"/>
    <mergeCell ref="C34:F34"/>
    <mergeCell ref="C20:F20"/>
    <mergeCell ref="C32:F32"/>
    <mergeCell ref="C54:F54"/>
    <mergeCell ref="B39:F39"/>
    <mergeCell ref="C40:F40"/>
    <mergeCell ref="C41:F41"/>
    <mergeCell ref="C42:F42"/>
    <mergeCell ref="C146:F146"/>
    <mergeCell ref="C147:F147"/>
    <mergeCell ref="B160:F160"/>
    <mergeCell ref="C162:F162"/>
    <mergeCell ref="C163:F163"/>
    <mergeCell ref="C181:F181"/>
    <mergeCell ref="B152:F152"/>
    <mergeCell ref="C154:F154"/>
    <mergeCell ref="C155:F155"/>
    <mergeCell ref="B168:F168"/>
    <mergeCell ref="C277:F277"/>
    <mergeCell ref="C278:F278"/>
    <mergeCell ref="B61:F61"/>
    <mergeCell ref="C63:F63"/>
    <mergeCell ref="C64:F64"/>
    <mergeCell ref="B53:F53"/>
    <mergeCell ref="C55:F55"/>
    <mergeCell ref="C56:F56"/>
    <mergeCell ref="C62:F62"/>
    <mergeCell ref="B68:F68"/>
    <mergeCell ref="C70:F70"/>
    <mergeCell ref="C71:F71"/>
    <mergeCell ref="C69:F69"/>
    <mergeCell ref="C79:F79"/>
    <mergeCell ref="B78:F78"/>
    <mergeCell ref="B259:F259"/>
    <mergeCell ref="C261:F261"/>
    <mergeCell ref="C262:F262"/>
    <mergeCell ref="C260:F260"/>
    <mergeCell ref="C268:F268"/>
    <mergeCell ref="B251:F251"/>
    <mergeCell ref="C253:F253"/>
    <mergeCell ref="C254:F254"/>
    <mergeCell ref="B275:F27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00B0F0"/>
  </sheetPr>
  <dimension ref="B1:I16"/>
  <sheetViews>
    <sheetView view="pageLayout" topLeftCell="A7" zoomScaleNormal="70" workbookViewId="0">
      <selection activeCell="C14" sqref="C14"/>
    </sheetView>
  </sheetViews>
  <sheetFormatPr defaultRowHeight="15"/>
  <cols>
    <col min="1" max="1" width="3.42578125" style="27" customWidth="1"/>
    <col min="2" max="2" width="21.42578125" style="27" customWidth="1"/>
    <col min="3" max="3" width="20.140625" style="27" customWidth="1"/>
    <col min="4" max="4" width="11.7109375" style="27" bestFit="1" customWidth="1"/>
    <col min="5" max="5" width="12" style="407" customWidth="1"/>
    <col min="6" max="6" width="13" style="407" customWidth="1"/>
    <col min="7" max="16384" width="9.140625" style="27"/>
  </cols>
  <sheetData>
    <row r="1" spans="2:9" ht="28.5" customHeight="1">
      <c r="B1" s="448" t="s">
        <v>197</v>
      </c>
      <c r="C1" s="449"/>
      <c r="D1" s="449"/>
      <c r="E1" s="449"/>
      <c r="F1" s="450"/>
    </row>
    <row r="2" spans="2:9" ht="60.75" customHeight="1">
      <c r="B2" s="14" t="s">
        <v>534</v>
      </c>
      <c r="C2" s="418" t="s">
        <v>883</v>
      </c>
      <c r="D2" s="416"/>
      <c r="E2" s="416"/>
      <c r="F2" s="417"/>
    </row>
    <row r="3" spans="2:9" ht="15" customHeight="1">
      <c r="B3" s="110" t="s">
        <v>535</v>
      </c>
      <c r="C3" s="443" t="s">
        <v>57</v>
      </c>
      <c r="D3" s="434"/>
      <c r="E3" s="434"/>
      <c r="F3" s="434"/>
    </row>
    <row r="4" spans="2:9" ht="60" customHeight="1">
      <c r="B4" s="106" t="s">
        <v>869</v>
      </c>
      <c r="C4" s="418" t="s">
        <v>870</v>
      </c>
      <c r="D4" s="416"/>
      <c r="E4" s="416"/>
      <c r="F4" s="417"/>
    </row>
    <row r="5" spans="2:9" ht="38.25">
      <c r="B5" s="102" t="s">
        <v>0</v>
      </c>
      <c r="C5" s="103"/>
      <c r="D5" s="246" t="s">
        <v>1351</v>
      </c>
      <c r="E5" s="303" t="s">
        <v>1352</v>
      </c>
      <c r="F5" s="303" t="s">
        <v>1353</v>
      </c>
    </row>
    <row r="6" spans="2:9" ht="45">
      <c r="B6" s="6">
        <v>1</v>
      </c>
      <c r="C6" s="106" t="s">
        <v>162</v>
      </c>
      <c r="D6" s="259">
        <v>105</v>
      </c>
      <c r="E6" s="331"/>
      <c r="F6" s="331"/>
    </row>
    <row r="7" spans="2:9" s="260" customFormat="1" ht="22.5" customHeight="1">
      <c r="B7" s="420" t="s">
        <v>1354</v>
      </c>
      <c r="C7" s="446"/>
      <c r="D7" s="446"/>
      <c r="E7" s="446"/>
      <c r="F7" s="447"/>
    </row>
    <row r="9" spans="2:9" ht="45" customHeight="1">
      <c r="B9" s="448" t="s">
        <v>197</v>
      </c>
      <c r="C9" s="449"/>
      <c r="D9" s="449"/>
      <c r="E9" s="449"/>
      <c r="F9" s="450"/>
    </row>
    <row r="10" spans="2:9" ht="48.75" customHeight="1">
      <c r="B10" s="14" t="s">
        <v>534</v>
      </c>
      <c r="C10" s="418" t="s">
        <v>868</v>
      </c>
      <c r="D10" s="416"/>
      <c r="E10" s="416"/>
      <c r="F10" s="417"/>
    </row>
    <row r="11" spans="2:9" ht="15" customHeight="1">
      <c r="B11" s="110" t="s">
        <v>867</v>
      </c>
      <c r="C11" s="443" t="s">
        <v>57</v>
      </c>
      <c r="D11" s="434"/>
      <c r="E11" s="434"/>
      <c r="F11" s="434"/>
    </row>
    <row r="12" spans="2:9" ht="51.75" customHeight="1">
      <c r="B12" s="106" t="s">
        <v>884</v>
      </c>
      <c r="C12" s="415" t="s">
        <v>1265</v>
      </c>
      <c r="D12" s="416"/>
      <c r="E12" s="416"/>
      <c r="F12" s="417"/>
      <c r="I12" s="28"/>
    </row>
    <row r="13" spans="2:9" ht="38.25">
      <c r="B13" s="102" t="s">
        <v>0</v>
      </c>
      <c r="C13" s="103"/>
      <c r="D13" s="246" t="s">
        <v>1351</v>
      </c>
      <c r="E13" s="303" t="s">
        <v>1352</v>
      </c>
      <c r="F13" s="303" t="s">
        <v>1353</v>
      </c>
    </row>
    <row r="14" spans="2:9" ht="62.25" customHeight="1">
      <c r="B14" s="6">
        <v>1</v>
      </c>
      <c r="C14" s="212" t="s">
        <v>1345</v>
      </c>
      <c r="D14" s="258">
        <v>6</v>
      </c>
      <c r="E14" s="327"/>
      <c r="F14" s="327"/>
    </row>
    <row r="15" spans="2:9" s="260" customFormat="1" ht="22.5" customHeight="1">
      <c r="B15" s="420" t="s">
        <v>1354</v>
      </c>
      <c r="C15" s="446"/>
      <c r="D15" s="446"/>
      <c r="E15" s="446"/>
      <c r="F15" s="447"/>
    </row>
    <row r="16" spans="2:9">
      <c r="D16" s="32"/>
      <c r="E16" s="406"/>
    </row>
  </sheetData>
  <mergeCells count="10">
    <mergeCell ref="B15:F15"/>
    <mergeCell ref="C10:F10"/>
    <mergeCell ref="C11:F11"/>
    <mergeCell ref="C12:F12"/>
    <mergeCell ref="B1:F1"/>
    <mergeCell ref="C2:F2"/>
    <mergeCell ref="C3:F3"/>
    <mergeCell ref="C4:F4"/>
    <mergeCell ref="B9:F9"/>
    <mergeCell ref="B7:F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00B0F0"/>
  </sheetPr>
  <dimension ref="B1:F39"/>
  <sheetViews>
    <sheetView view="pageLayout" topLeftCell="A25" zoomScale="90" zoomScaleNormal="85" zoomScalePageLayoutView="90" workbookViewId="0">
      <selection activeCell="C37" sqref="C37"/>
    </sheetView>
  </sheetViews>
  <sheetFormatPr defaultRowHeight="15"/>
  <cols>
    <col min="1" max="1" width="3.85546875" style="10" customWidth="1"/>
    <col min="2" max="2" width="16" style="10" customWidth="1"/>
    <col min="3" max="3" width="24.5703125" style="10" customWidth="1"/>
    <col min="4" max="4" width="11.42578125" style="10" customWidth="1"/>
    <col min="5" max="5" width="13.5703125" style="10" customWidth="1"/>
    <col min="6" max="6" width="13.42578125" style="10" customWidth="1"/>
    <col min="7" max="16384" width="9.140625" style="10"/>
  </cols>
  <sheetData>
    <row r="1" spans="2:6" ht="38.25" customHeight="1">
      <c r="B1" s="458" t="s">
        <v>814</v>
      </c>
      <c r="C1" s="449"/>
      <c r="D1" s="449"/>
      <c r="E1" s="449"/>
      <c r="F1" s="450"/>
    </row>
    <row r="2" spans="2:6" ht="28.5" customHeight="1">
      <c r="B2" s="93" t="s">
        <v>706</v>
      </c>
      <c r="C2" s="415" t="s">
        <v>317</v>
      </c>
      <c r="D2" s="416"/>
      <c r="E2" s="416"/>
      <c r="F2" s="417"/>
    </row>
    <row r="3" spans="2:6" ht="28.5" customHeight="1">
      <c r="B3" s="123" t="s">
        <v>971</v>
      </c>
      <c r="C3" s="433" t="s">
        <v>961</v>
      </c>
      <c r="D3" s="471"/>
      <c r="E3" s="471"/>
      <c r="F3" s="471"/>
    </row>
    <row r="4" spans="2:6" ht="30.75" customHeight="1">
      <c r="B4" s="157" t="s">
        <v>972</v>
      </c>
      <c r="C4" s="472" t="s">
        <v>962</v>
      </c>
      <c r="D4" s="473"/>
      <c r="E4" s="473"/>
      <c r="F4" s="474"/>
    </row>
    <row r="5" spans="2:6" ht="43.5" customHeight="1">
      <c r="B5" s="157" t="s">
        <v>973</v>
      </c>
      <c r="C5" s="472" t="s">
        <v>1266</v>
      </c>
      <c r="D5" s="473"/>
      <c r="E5" s="473"/>
      <c r="F5" s="474"/>
    </row>
    <row r="6" spans="2:6" ht="30" customHeight="1">
      <c r="B6" s="157" t="s">
        <v>974</v>
      </c>
      <c r="C6" s="472" t="s">
        <v>963</v>
      </c>
      <c r="D6" s="473"/>
      <c r="E6" s="473"/>
      <c r="F6" s="474"/>
    </row>
    <row r="7" spans="2:6" ht="36.75" customHeight="1">
      <c r="B7" s="157" t="s">
        <v>975</v>
      </c>
      <c r="C7" s="472" t="s">
        <v>964</v>
      </c>
      <c r="D7" s="473"/>
      <c r="E7" s="473"/>
      <c r="F7" s="474"/>
    </row>
    <row r="8" spans="2:6" ht="45">
      <c r="B8" s="11" t="s">
        <v>0</v>
      </c>
      <c r="C8" s="12"/>
      <c r="D8" s="246" t="s">
        <v>1351</v>
      </c>
      <c r="E8" s="246" t="s">
        <v>1352</v>
      </c>
      <c r="F8" s="246" t="s">
        <v>1353</v>
      </c>
    </row>
    <row r="9" spans="2:6" ht="36" customHeight="1">
      <c r="B9" s="90">
        <v>1</v>
      </c>
      <c r="C9" s="123" t="s">
        <v>965</v>
      </c>
      <c r="D9" s="15">
        <v>20000</v>
      </c>
      <c r="E9" s="15"/>
      <c r="F9" s="15"/>
    </row>
    <row r="10" spans="2:6" s="260" customFormat="1" ht="22.5" customHeight="1">
      <c r="B10" s="420" t="s">
        <v>1354</v>
      </c>
      <c r="C10" s="446"/>
      <c r="D10" s="446"/>
      <c r="E10" s="446"/>
      <c r="F10" s="447"/>
    </row>
    <row r="11" spans="2:6" ht="30.75" customHeight="1">
      <c r="B11" s="90">
        <v>2</v>
      </c>
      <c r="C11" s="123" t="s">
        <v>966</v>
      </c>
      <c r="D11" s="15">
        <v>50</v>
      </c>
      <c r="E11" s="5"/>
      <c r="F11" s="15"/>
    </row>
    <row r="12" spans="2:6" s="260" customFormat="1" ht="22.5" customHeight="1">
      <c r="B12" s="420" t="s">
        <v>1354</v>
      </c>
      <c r="C12" s="446"/>
      <c r="D12" s="446"/>
      <c r="E12" s="446"/>
      <c r="F12" s="447"/>
    </row>
    <row r="13" spans="2:6" ht="33" customHeight="1">
      <c r="B13" s="156">
        <v>3</v>
      </c>
      <c r="C13" s="123" t="s">
        <v>967</v>
      </c>
      <c r="D13" s="15">
        <v>1500</v>
      </c>
      <c r="E13" s="5"/>
      <c r="F13" s="15"/>
    </row>
    <row r="14" spans="2:6" s="260" customFormat="1" ht="22.5" customHeight="1">
      <c r="B14" s="420" t="s">
        <v>1354</v>
      </c>
      <c r="C14" s="446"/>
      <c r="D14" s="446"/>
      <c r="E14" s="446"/>
      <c r="F14" s="447"/>
    </row>
    <row r="15" spans="2:6" ht="31.5" customHeight="1">
      <c r="B15" s="156">
        <v>4</v>
      </c>
      <c r="C15" s="123" t="s">
        <v>968</v>
      </c>
      <c r="D15" s="15">
        <v>1550</v>
      </c>
      <c r="E15" s="5"/>
      <c r="F15" s="15"/>
    </row>
    <row r="16" spans="2:6" s="260" customFormat="1" ht="22.5" customHeight="1">
      <c r="B16" s="420" t="s">
        <v>1354</v>
      </c>
      <c r="C16" s="446"/>
      <c r="D16" s="446"/>
      <c r="E16" s="446"/>
      <c r="F16" s="447"/>
    </row>
    <row r="17" spans="2:6" ht="32.25" customHeight="1">
      <c r="B17" s="156">
        <v>5</v>
      </c>
      <c r="C17" s="123" t="s">
        <v>969</v>
      </c>
      <c r="D17" s="15">
        <v>20000</v>
      </c>
      <c r="E17" s="5"/>
      <c r="F17" s="15"/>
    </row>
    <row r="18" spans="2:6" s="260" customFormat="1" ht="22.5" customHeight="1">
      <c r="B18" s="420" t="s">
        <v>1354</v>
      </c>
      <c r="C18" s="446"/>
      <c r="D18" s="446"/>
      <c r="E18" s="446"/>
      <c r="F18" s="447"/>
    </row>
    <row r="19" spans="2:6" ht="39.75" customHeight="1">
      <c r="B19" s="156">
        <v>6</v>
      </c>
      <c r="C19" s="123" t="s">
        <v>970</v>
      </c>
      <c r="D19" s="15">
        <v>8000</v>
      </c>
      <c r="E19" s="5"/>
      <c r="F19" s="15"/>
    </row>
    <row r="20" spans="2:6" s="260" customFormat="1" ht="22.5" customHeight="1">
      <c r="B20" s="420" t="s">
        <v>1354</v>
      </c>
      <c r="C20" s="446"/>
      <c r="D20" s="446"/>
      <c r="E20" s="446"/>
      <c r="F20" s="447"/>
    </row>
    <row r="21" spans="2:6" ht="31.5" customHeight="1">
      <c r="B21" s="156">
        <v>7</v>
      </c>
      <c r="C21" s="157" t="s">
        <v>1196</v>
      </c>
      <c r="D21" s="15">
        <v>10000</v>
      </c>
      <c r="E21" s="5"/>
      <c r="F21" s="15"/>
    </row>
    <row r="22" spans="2:6" s="260" customFormat="1" ht="22.5" customHeight="1">
      <c r="B22" s="420" t="s">
        <v>1354</v>
      </c>
      <c r="C22" s="446"/>
      <c r="D22" s="446"/>
      <c r="E22" s="446"/>
      <c r="F22" s="447"/>
    </row>
    <row r="23" spans="2:6" ht="76.5" customHeight="1"/>
    <row r="24" spans="2:6" ht="36.75" customHeight="1">
      <c r="B24" s="458" t="s">
        <v>814</v>
      </c>
      <c r="C24" s="449"/>
      <c r="D24" s="449"/>
      <c r="E24" s="449"/>
      <c r="F24" s="450"/>
    </row>
    <row r="25" spans="2:6" ht="31.5" customHeight="1">
      <c r="B25" s="93" t="s">
        <v>706</v>
      </c>
      <c r="C25" s="415" t="s">
        <v>317</v>
      </c>
      <c r="D25" s="416"/>
      <c r="E25" s="416"/>
      <c r="F25" s="417"/>
    </row>
    <row r="26" spans="2:6" ht="34.5" customHeight="1">
      <c r="B26" s="123" t="s">
        <v>971</v>
      </c>
      <c r="C26" s="433" t="s">
        <v>961</v>
      </c>
      <c r="D26" s="471"/>
      <c r="E26" s="471"/>
      <c r="F26" s="471"/>
    </row>
    <row r="27" spans="2:6" ht="35.25" customHeight="1">
      <c r="B27" s="157" t="s">
        <v>976</v>
      </c>
      <c r="C27" s="472" t="s">
        <v>959</v>
      </c>
      <c r="D27" s="473"/>
      <c r="E27" s="473"/>
      <c r="F27" s="474"/>
    </row>
    <row r="28" spans="2:6" ht="45">
      <c r="B28" s="11" t="s">
        <v>0</v>
      </c>
      <c r="C28" s="12"/>
      <c r="D28" s="246" t="s">
        <v>1351</v>
      </c>
      <c r="E28" s="246" t="s">
        <v>1352</v>
      </c>
      <c r="F28" s="246" t="s">
        <v>1353</v>
      </c>
    </row>
    <row r="29" spans="2:6" ht="45">
      <c r="B29" s="40">
        <v>1</v>
      </c>
      <c r="C29" s="132" t="s">
        <v>960</v>
      </c>
      <c r="D29" s="15">
        <v>10</v>
      </c>
      <c r="E29" s="5"/>
      <c r="F29" s="15"/>
    </row>
    <row r="30" spans="2:6" s="260" customFormat="1" ht="22.5" customHeight="1">
      <c r="B30" s="420" t="s">
        <v>1354</v>
      </c>
      <c r="C30" s="446"/>
      <c r="D30" s="446"/>
      <c r="E30" s="446"/>
      <c r="F30" s="447"/>
    </row>
    <row r="32" spans="2:6" ht="51.75" customHeight="1">
      <c r="B32" s="458" t="s">
        <v>814</v>
      </c>
      <c r="C32" s="449"/>
      <c r="D32" s="449"/>
      <c r="E32" s="449"/>
      <c r="F32" s="450"/>
    </row>
    <row r="33" spans="2:6" ht="37.5" customHeight="1">
      <c r="B33" s="93" t="s">
        <v>706</v>
      </c>
      <c r="C33" s="415" t="s">
        <v>317</v>
      </c>
      <c r="D33" s="416"/>
      <c r="E33" s="416"/>
      <c r="F33" s="417"/>
    </row>
    <row r="34" spans="2:6" ht="34.5" customHeight="1">
      <c r="B34" s="123" t="s">
        <v>971</v>
      </c>
      <c r="C34" s="433" t="s">
        <v>961</v>
      </c>
      <c r="D34" s="471"/>
      <c r="E34" s="471"/>
      <c r="F34" s="471"/>
    </row>
    <row r="35" spans="2:6" ht="30" customHeight="1">
      <c r="B35" s="123" t="s">
        <v>977</v>
      </c>
      <c r="C35" s="472" t="s">
        <v>1197</v>
      </c>
      <c r="D35" s="473"/>
      <c r="E35" s="473"/>
      <c r="F35" s="474"/>
    </row>
    <row r="36" spans="2:6" ht="45">
      <c r="B36" s="11" t="s">
        <v>0</v>
      </c>
      <c r="C36" s="12"/>
      <c r="D36" s="246" t="s">
        <v>1351</v>
      </c>
      <c r="E36" s="246" t="s">
        <v>1352</v>
      </c>
      <c r="F36" s="246" t="s">
        <v>1353</v>
      </c>
    </row>
    <row r="37" spans="2:6" ht="33.75" customHeight="1">
      <c r="B37" s="90">
        <v>1</v>
      </c>
      <c r="C37" s="157" t="s">
        <v>1198</v>
      </c>
      <c r="D37" s="15">
        <v>45</v>
      </c>
      <c r="E37" s="5"/>
      <c r="F37" s="15"/>
    </row>
    <row r="38" spans="2:6" s="260" customFormat="1" ht="22.5" customHeight="1">
      <c r="B38" s="420" t="s">
        <v>1354</v>
      </c>
      <c r="C38" s="446"/>
      <c r="D38" s="446"/>
      <c r="E38" s="446"/>
      <c r="F38" s="447"/>
    </row>
    <row r="39" spans="2:6">
      <c r="D39" s="33"/>
      <c r="E39" s="58"/>
      <c r="F39" s="171"/>
    </row>
  </sheetData>
  <mergeCells count="24">
    <mergeCell ref="B30:F30"/>
    <mergeCell ref="B38:F38"/>
    <mergeCell ref="B12:F12"/>
    <mergeCell ref="B14:F14"/>
    <mergeCell ref="B16:F16"/>
    <mergeCell ref="B18:F18"/>
    <mergeCell ref="B20:F20"/>
    <mergeCell ref="C33:F33"/>
    <mergeCell ref="C34:F34"/>
    <mergeCell ref="C35:F35"/>
    <mergeCell ref="C27:F27"/>
    <mergeCell ref="B32:F32"/>
    <mergeCell ref="B1:F1"/>
    <mergeCell ref="C2:F2"/>
    <mergeCell ref="C3:F3"/>
    <mergeCell ref="C4:F4"/>
    <mergeCell ref="C5:F5"/>
    <mergeCell ref="C6:F6"/>
    <mergeCell ref="C7:F7"/>
    <mergeCell ref="B24:F24"/>
    <mergeCell ref="C25:F25"/>
    <mergeCell ref="C26:F26"/>
    <mergeCell ref="B10:F10"/>
    <mergeCell ref="B22:F2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sheetPr>
    <tabColor rgb="FF00B0F0"/>
  </sheetPr>
  <dimension ref="B2:F9"/>
  <sheetViews>
    <sheetView tabSelected="1" view="pageLayout" zoomScale="85" zoomScaleNormal="85" zoomScalePageLayoutView="85" workbookViewId="0">
      <selection activeCell="B1" sqref="B1"/>
    </sheetView>
  </sheetViews>
  <sheetFormatPr defaultRowHeight="15"/>
  <cols>
    <col min="1" max="1" width="5.7109375" style="115" customWidth="1"/>
    <col min="2" max="2" width="18.140625" style="115" customWidth="1"/>
    <col min="3" max="3" width="24" style="115" customWidth="1"/>
    <col min="4" max="4" width="8.5703125" style="115" customWidth="1"/>
    <col min="5" max="5" width="12.5703125" style="115" customWidth="1"/>
    <col min="6" max="6" width="17.85546875" style="115" customWidth="1"/>
    <col min="7" max="16384" width="9.140625" style="115"/>
  </cols>
  <sheetData>
    <row r="2" spans="2:6" ht="24.75" customHeight="1"/>
    <row r="3" spans="2:6" ht="27.75" customHeight="1">
      <c r="B3" s="448" t="s">
        <v>128</v>
      </c>
      <c r="C3" s="449"/>
      <c r="D3" s="449"/>
      <c r="E3" s="449"/>
      <c r="F3" s="450"/>
    </row>
    <row r="4" spans="2:6" ht="51.75" customHeight="1">
      <c r="B4" s="14" t="s">
        <v>871</v>
      </c>
      <c r="C4" s="488" t="s">
        <v>415</v>
      </c>
      <c r="D4" s="446"/>
      <c r="E4" s="446"/>
      <c r="F4" s="447"/>
    </row>
    <row r="5" spans="2:6" ht="33.75" customHeight="1">
      <c r="B5" s="116" t="s">
        <v>867</v>
      </c>
      <c r="C5" s="434" t="s">
        <v>57</v>
      </c>
      <c r="D5" s="434"/>
      <c r="E5" s="434"/>
      <c r="F5" s="434"/>
    </row>
    <row r="6" spans="2:6" ht="34.5" customHeight="1">
      <c r="B6" s="113" t="s">
        <v>888</v>
      </c>
      <c r="C6" s="475" t="s">
        <v>383</v>
      </c>
      <c r="D6" s="476"/>
      <c r="E6" s="476"/>
      <c r="F6" s="477"/>
    </row>
    <row r="7" spans="2:6" ht="36" customHeight="1">
      <c r="B7" s="11" t="s">
        <v>0</v>
      </c>
      <c r="C7" s="12"/>
      <c r="D7" s="246" t="s">
        <v>1351</v>
      </c>
      <c r="E7" s="303" t="s">
        <v>1352</v>
      </c>
      <c r="F7" s="246" t="s">
        <v>1353</v>
      </c>
    </row>
    <row r="8" spans="2:6" ht="15.75" customHeight="1">
      <c r="B8" s="1">
        <v>1</v>
      </c>
      <c r="C8" s="106" t="s">
        <v>889</v>
      </c>
      <c r="D8" s="15">
        <v>5300</v>
      </c>
      <c r="E8" s="15"/>
      <c r="F8" s="15"/>
    </row>
    <row r="9" spans="2:6" s="260" customFormat="1" ht="22.5" customHeight="1">
      <c r="B9" s="420" t="s">
        <v>1354</v>
      </c>
      <c r="C9" s="446"/>
      <c r="D9" s="446"/>
      <c r="E9" s="446"/>
      <c r="F9" s="447"/>
    </row>
  </sheetData>
  <mergeCells count="5">
    <mergeCell ref="B3:F3"/>
    <mergeCell ref="C4:F4"/>
    <mergeCell ref="C5:F5"/>
    <mergeCell ref="C6:F6"/>
    <mergeCell ref="B9:F9"/>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sheetPr>
    <tabColor rgb="FF00B0F0"/>
  </sheetPr>
  <dimension ref="B1:G60"/>
  <sheetViews>
    <sheetView view="pageLayout" topLeftCell="A43" zoomScaleNormal="100" workbookViewId="0">
      <selection activeCell="B2" sqref="B2:F2"/>
    </sheetView>
  </sheetViews>
  <sheetFormatPr defaultRowHeight="15"/>
  <cols>
    <col min="1" max="1" width="3.140625" style="10" customWidth="1"/>
    <col min="2" max="2" width="15.42578125" style="10" customWidth="1"/>
    <col min="3" max="3" width="29.42578125" style="10" customWidth="1"/>
    <col min="4" max="4" width="11.7109375" style="10" customWidth="1"/>
    <col min="5" max="5" width="14.7109375" style="306" customWidth="1"/>
    <col min="6" max="6" width="12.42578125" style="306" customWidth="1"/>
    <col min="7" max="16384" width="9.140625" style="10"/>
  </cols>
  <sheetData>
    <row r="1" spans="2:7" ht="21.75" customHeight="1">
      <c r="B1" s="448" t="s">
        <v>8</v>
      </c>
      <c r="C1" s="449"/>
      <c r="D1" s="449"/>
      <c r="E1" s="449"/>
      <c r="F1" s="450"/>
    </row>
    <row r="2" spans="2:7" ht="27.75" customHeight="1">
      <c r="B2" s="37" t="s">
        <v>875</v>
      </c>
      <c r="C2" s="418" t="s">
        <v>885</v>
      </c>
      <c r="D2" s="416"/>
      <c r="E2" s="416"/>
      <c r="F2" s="417"/>
    </row>
    <row r="3" spans="2:7" ht="28.5" customHeight="1">
      <c r="B3" s="113" t="s">
        <v>876</v>
      </c>
      <c r="C3" s="429" t="s">
        <v>152</v>
      </c>
      <c r="D3" s="471"/>
      <c r="E3" s="471"/>
      <c r="F3" s="471"/>
    </row>
    <row r="4" spans="2:7" ht="35.25" customHeight="1">
      <c r="B4" s="113" t="s">
        <v>877</v>
      </c>
      <c r="C4" s="475" t="s">
        <v>9</v>
      </c>
      <c r="D4" s="473"/>
      <c r="E4" s="473"/>
      <c r="F4" s="474"/>
    </row>
    <row r="5" spans="2:7" ht="25.5">
      <c r="B5" s="11" t="s">
        <v>0</v>
      </c>
      <c r="C5" s="12"/>
      <c r="D5" s="246" t="s">
        <v>1351</v>
      </c>
      <c r="E5" s="303" t="s">
        <v>1352</v>
      </c>
      <c r="F5" s="303" t="s">
        <v>1353</v>
      </c>
    </row>
    <row r="6" spans="2:7">
      <c r="B6" s="40">
        <v>1</v>
      </c>
      <c r="C6" s="238" t="s">
        <v>384</v>
      </c>
      <c r="D6" s="5">
        <v>21200</v>
      </c>
      <c r="E6" s="329"/>
      <c r="F6" s="329"/>
    </row>
    <row r="7" spans="2:7" s="260" customFormat="1" ht="18.75" customHeight="1">
      <c r="B7" s="420" t="s">
        <v>1354</v>
      </c>
      <c r="C7" s="446"/>
      <c r="D7" s="446"/>
      <c r="E7" s="446"/>
      <c r="F7" s="447"/>
    </row>
    <row r="8" spans="2:7" ht="32.25" customHeight="1">
      <c r="B8" s="40">
        <v>2</v>
      </c>
      <c r="C8" s="239" t="s">
        <v>1349</v>
      </c>
      <c r="D8" s="206">
        <v>5500</v>
      </c>
      <c r="E8" s="408"/>
      <c r="F8" s="408"/>
      <c r="G8" s="213"/>
    </row>
    <row r="9" spans="2:7" s="260" customFormat="1" ht="17.25" customHeight="1">
      <c r="B9" s="420" t="s">
        <v>1354</v>
      </c>
      <c r="C9" s="446"/>
      <c r="D9" s="446"/>
      <c r="E9" s="446"/>
      <c r="F9" s="447"/>
    </row>
    <row r="10" spans="2:7" ht="18.75" customHeight="1">
      <c r="B10" s="40">
        <v>3</v>
      </c>
      <c r="C10" s="238" t="s">
        <v>385</v>
      </c>
      <c r="D10" s="5">
        <v>2000</v>
      </c>
      <c r="E10" s="329"/>
      <c r="F10" s="329"/>
    </row>
    <row r="11" spans="2:7" s="260" customFormat="1" ht="22.5" customHeight="1">
      <c r="B11" s="420" t="s">
        <v>1354</v>
      </c>
      <c r="C11" s="446"/>
      <c r="D11" s="446"/>
      <c r="E11" s="446"/>
      <c r="F11" s="447"/>
    </row>
    <row r="12" spans="2:7" ht="18" customHeight="1">
      <c r="B12" s="40">
        <v>4</v>
      </c>
      <c r="C12" s="238" t="s">
        <v>386</v>
      </c>
      <c r="D12" s="5">
        <v>4650</v>
      </c>
      <c r="E12" s="329"/>
      <c r="F12" s="329"/>
    </row>
    <row r="13" spans="2:7" s="260" customFormat="1" ht="22.5" customHeight="1">
      <c r="B13" s="420" t="s">
        <v>1354</v>
      </c>
      <c r="C13" s="446"/>
      <c r="D13" s="446"/>
      <c r="E13" s="446"/>
      <c r="F13" s="447"/>
    </row>
    <row r="14" spans="2:7" ht="18" customHeight="1">
      <c r="B14" s="40">
        <v>5</v>
      </c>
      <c r="C14" s="238" t="s">
        <v>387</v>
      </c>
      <c r="D14" s="5">
        <v>2600</v>
      </c>
      <c r="E14" s="329"/>
      <c r="F14" s="329"/>
    </row>
    <row r="15" spans="2:7" s="260" customFormat="1" ht="22.5" customHeight="1">
      <c r="B15" s="420" t="s">
        <v>1354</v>
      </c>
      <c r="C15" s="446"/>
      <c r="D15" s="446"/>
      <c r="E15" s="446"/>
      <c r="F15" s="447"/>
    </row>
    <row r="16" spans="2:7" ht="16.5" customHeight="1">
      <c r="B16" s="40">
        <v>6</v>
      </c>
      <c r="C16" s="238" t="s">
        <v>388</v>
      </c>
      <c r="D16" s="5">
        <v>2100</v>
      </c>
      <c r="E16" s="329"/>
      <c r="F16" s="329"/>
    </row>
    <row r="17" spans="2:6" s="260" customFormat="1" ht="18" customHeight="1">
      <c r="B17" s="420" t="s">
        <v>1354</v>
      </c>
      <c r="C17" s="446"/>
      <c r="D17" s="446"/>
      <c r="E17" s="446"/>
      <c r="F17" s="447"/>
    </row>
    <row r="18" spans="2:6" ht="33" customHeight="1">
      <c r="B18" s="40">
        <v>7</v>
      </c>
      <c r="C18" s="290" t="s">
        <v>1359</v>
      </c>
      <c r="D18" s="5">
        <v>4000</v>
      </c>
      <c r="E18" s="329"/>
      <c r="F18" s="329"/>
    </row>
    <row r="19" spans="2:6" s="260" customFormat="1" ht="22.5" customHeight="1">
      <c r="B19" s="420" t="s">
        <v>1354</v>
      </c>
      <c r="C19" s="446"/>
      <c r="D19" s="446"/>
      <c r="E19" s="446"/>
      <c r="F19" s="447"/>
    </row>
    <row r="20" spans="2:6" s="260" customFormat="1" ht="22.5" customHeight="1">
      <c r="B20" s="275"/>
      <c r="C20" s="281"/>
      <c r="D20" s="281"/>
      <c r="E20" s="281"/>
      <c r="F20" s="282"/>
    </row>
    <row r="21" spans="2:6" ht="23.25" customHeight="1">
      <c r="B21" s="448" t="s">
        <v>8</v>
      </c>
      <c r="C21" s="449"/>
      <c r="D21" s="449"/>
      <c r="E21" s="449"/>
      <c r="F21" s="450"/>
    </row>
    <row r="22" spans="2:6" ht="30" customHeight="1">
      <c r="B22" s="37" t="s">
        <v>875</v>
      </c>
      <c r="C22" s="418" t="s">
        <v>885</v>
      </c>
      <c r="D22" s="416"/>
      <c r="E22" s="416"/>
      <c r="F22" s="417"/>
    </row>
    <row r="23" spans="2:6" ht="29.25" customHeight="1">
      <c r="B23" s="113" t="s">
        <v>951</v>
      </c>
      <c r="C23" s="429" t="s">
        <v>886</v>
      </c>
      <c r="D23" s="471"/>
      <c r="E23" s="471"/>
      <c r="F23" s="471"/>
    </row>
    <row r="24" spans="2:6" ht="42" customHeight="1">
      <c r="B24" s="113" t="s">
        <v>952</v>
      </c>
      <c r="C24" s="475" t="s">
        <v>153</v>
      </c>
      <c r="D24" s="473"/>
      <c r="E24" s="473"/>
      <c r="F24" s="474"/>
    </row>
    <row r="25" spans="2:6" ht="25.5">
      <c r="B25" s="11" t="s">
        <v>0</v>
      </c>
      <c r="C25" s="12"/>
      <c r="D25" s="246" t="s">
        <v>1351</v>
      </c>
      <c r="E25" s="303" t="s">
        <v>1352</v>
      </c>
      <c r="F25" s="303" t="s">
        <v>1353</v>
      </c>
    </row>
    <row r="26" spans="2:6" ht="20.25" customHeight="1">
      <c r="B26" s="113">
        <v>1</v>
      </c>
      <c r="C26" s="113" t="s">
        <v>390</v>
      </c>
      <c r="D26" s="15">
        <v>1100</v>
      </c>
      <c r="E26" s="329"/>
      <c r="F26" s="294"/>
    </row>
    <row r="27" spans="2:6" s="260" customFormat="1" ht="15.75" customHeight="1">
      <c r="B27" s="420" t="s">
        <v>1354</v>
      </c>
      <c r="C27" s="446"/>
      <c r="D27" s="446"/>
      <c r="E27" s="446"/>
      <c r="F27" s="447"/>
    </row>
    <row r="28" spans="2:6" ht="18.75" customHeight="1">
      <c r="B28" s="113">
        <v>2</v>
      </c>
      <c r="C28" s="113" t="s">
        <v>391</v>
      </c>
      <c r="D28" s="15">
        <v>5000</v>
      </c>
      <c r="E28" s="329"/>
      <c r="F28" s="294"/>
    </row>
    <row r="29" spans="2:6" s="260" customFormat="1" ht="17.25" customHeight="1">
      <c r="B29" s="420" t="s">
        <v>1354</v>
      </c>
      <c r="C29" s="446"/>
      <c r="D29" s="446"/>
      <c r="E29" s="446"/>
      <c r="F29" s="447"/>
    </row>
    <row r="30" spans="2:6" ht="57.75" customHeight="1"/>
    <row r="31" spans="2:6" ht="24" customHeight="1">
      <c r="B31" s="448" t="s">
        <v>8</v>
      </c>
      <c r="C31" s="449"/>
      <c r="D31" s="449"/>
      <c r="E31" s="449"/>
      <c r="F31" s="450"/>
    </row>
    <row r="32" spans="2:6" ht="35.25" customHeight="1">
      <c r="B32" s="37" t="s">
        <v>878</v>
      </c>
      <c r="C32" s="418" t="s">
        <v>885</v>
      </c>
      <c r="D32" s="416"/>
      <c r="E32" s="416"/>
      <c r="F32" s="417"/>
    </row>
    <row r="33" spans="2:6" ht="30" customHeight="1">
      <c r="B33" s="113" t="s">
        <v>879</v>
      </c>
      <c r="C33" s="429" t="s">
        <v>10</v>
      </c>
      <c r="D33" s="471"/>
      <c r="E33" s="471"/>
      <c r="F33" s="471"/>
    </row>
    <row r="34" spans="2:6" ht="30">
      <c r="B34" s="113" t="s">
        <v>880</v>
      </c>
      <c r="C34" s="472" t="s">
        <v>9</v>
      </c>
      <c r="D34" s="473"/>
      <c r="E34" s="473"/>
      <c r="F34" s="474"/>
    </row>
    <row r="35" spans="2:6" ht="25.5">
      <c r="B35" s="11" t="s">
        <v>0</v>
      </c>
      <c r="C35" s="12"/>
      <c r="D35" s="246" t="s">
        <v>1351</v>
      </c>
      <c r="E35" s="303" t="s">
        <v>1352</v>
      </c>
      <c r="F35" s="303" t="s">
        <v>1353</v>
      </c>
    </row>
    <row r="36" spans="2:6" ht="30">
      <c r="B36" s="113">
        <v>1</v>
      </c>
      <c r="C36" s="147" t="s">
        <v>1350</v>
      </c>
      <c r="D36" s="15">
        <v>7000</v>
      </c>
      <c r="E36" s="329"/>
      <c r="F36" s="294"/>
    </row>
    <row r="37" spans="2:6" s="260" customFormat="1" ht="22.5" customHeight="1">
      <c r="B37" s="420" t="s">
        <v>1354</v>
      </c>
      <c r="C37" s="446"/>
      <c r="D37" s="446"/>
      <c r="E37" s="446"/>
      <c r="F37" s="447"/>
    </row>
    <row r="38" spans="2:6" ht="30">
      <c r="B38" s="113">
        <v>2</v>
      </c>
      <c r="C38" s="147" t="s">
        <v>1315</v>
      </c>
      <c r="D38" s="15">
        <v>175</v>
      </c>
      <c r="E38" s="329"/>
      <c r="F38" s="294"/>
    </row>
    <row r="39" spans="2:6" s="260" customFormat="1" ht="22.5" customHeight="1">
      <c r="B39" s="420" t="s">
        <v>1354</v>
      </c>
      <c r="C39" s="446"/>
      <c r="D39" s="446"/>
      <c r="E39" s="446"/>
      <c r="F39" s="447"/>
    </row>
    <row r="40" spans="2:6" ht="30">
      <c r="B40" s="187">
        <v>3</v>
      </c>
      <c r="C40" s="175" t="s">
        <v>389</v>
      </c>
      <c r="D40" s="15">
        <v>175</v>
      </c>
      <c r="E40" s="329"/>
      <c r="F40" s="294"/>
    </row>
    <row r="41" spans="2:6" s="260" customFormat="1" ht="22.5" customHeight="1">
      <c r="B41" s="420" t="s">
        <v>1354</v>
      </c>
      <c r="C41" s="446"/>
      <c r="D41" s="446"/>
      <c r="E41" s="446"/>
      <c r="F41" s="447"/>
    </row>
    <row r="42" spans="2:6" ht="45">
      <c r="B42" s="187">
        <v>4</v>
      </c>
      <c r="C42" s="175" t="s">
        <v>342</v>
      </c>
      <c r="D42" s="15">
        <v>17000</v>
      </c>
      <c r="E42" s="329"/>
      <c r="F42" s="294"/>
    </row>
    <row r="43" spans="2:6" s="260" customFormat="1" ht="22.5" customHeight="1">
      <c r="B43" s="420" t="s">
        <v>1354</v>
      </c>
      <c r="C43" s="446"/>
      <c r="D43" s="446"/>
      <c r="E43" s="446"/>
      <c r="F43" s="447"/>
    </row>
    <row r="44" spans="2:6" ht="30">
      <c r="B44" s="187">
        <v>5</v>
      </c>
      <c r="C44" s="175" t="s">
        <v>343</v>
      </c>
      <c r="D44" s="15">
        <v>3150</v>
      </c>
      <c r="E44" s="329"/>
      <c r="F44" s="294"/>
    </row>
    <row r="45" spans="2:6" s="260" customFormat="1" ht="22.5" customHeight="1">
      <c r="B45" s="420" t="s">
        <v>1354</v>
      </c>
      <c r="C45" s="446"/>
      <c r="D45" s="446"/>
      <c r="E45" s="446"/>
      <c r="F45" s="447"/>
    </row>
    <row r="46" spans="2:6">
      <c r="B46" s="187">
        <v>6</v>
      </c>
      <c r="C46" s="175" t="s">
        <v>344</v>
      </c>
      <c r="D46" s="15">
        <v>1500</v>
      </c>
      <c r="E46" s="329"/>
      <c r="F46" s="294"/>
    </row>
    <row r="47" spans="2:6" s="260" customFormat="1" ht="22.5" customHeight="1">
      <c r="B47" s="420" t="s">
        <v>1354</v>
      </c>
      <c r="C47" s="446"/>
      <c r="D47" s="446"/>
      <c r="E47" s="446"/>
      <c r="F47" s="447"/>
    </row>
    <row r="48" spans="2:6">
      <c r="B48" s="187">
        <v>7</v>
      </c>
      <c r="C48" s="175" t="s">
        <v>890</v>
      </c>
      <c r="D48" s="15">
        <v>3000</v>
      </c>
      <c r="E48" s="329"/>
      <c r="F48" s="294"/>
    </row>
    <row r="49" spans="2:6" s="260" customFormat="1" ht="22.5" customHeight="1">
      <c r="B49" s="420" t="s">
        <v>1354</v>
      </c>
      <c r="C49" s="446"/>
      <c r="D49" s="446"/>
      <c r="E49" s="446"/>
      <c r="F49" s="447"/>
    </row>
    <row r="51" spans="2:6" ht="22.5" customHeight="1">
      <c r="B51" s="448" t="s">
        <v>8</v>
      </c>
      <c r="C51" s="449"/>
      <c r="D51" s="449"/>
      <c r="E51" s="449"/>
      <c r="F51" s="450"/>
    </row>
    <row r="52" spans="2:6" ht="29.25" customHeight="1">
      <c r="B52" s="37" t="s">
        <v>953</v>
      </c>
      <c r="C52" s="418" t="s">
        <v>416</v>
      </c>
      <c r="D52" s="416"/>
      <c r="E52" s="416"/>
      <c r="F52" s="417"/>
    </row>
    <row r="53" spans="2:6" ht="32.25" customHeight="1">
      <c r="B53" s="113" t="s">
        <v>954</v>
      </c>
      <c r="C53" s="429" t="s">
        <v>155</v>
      </c>
      <c r="D53" s="471"/>
      <c r="E53" s="471"/>
      <c r="F53" s="471"/>
    </row>
    <row r="54" spans="2:6" ht="28.5" customHeight="1">
      <c r="B54" s="113" t="s">
        <v>955</v>
      </c>
      <c r="C54" s="429" t="s">
        <v>154</v>
      </c>
      <c r="D54" s="471"/>
      <c r="E54" s="471"/>
      <c r="F54" s="471"/>
    </row>
    <row r="55" spans="2:6" ht="29.25" customHeight="1">
      <c r="B55" s="113" t="s">
        <v>956</v>
      </c>
      <c r="C55" s="475" t="s">
        <v>887</v>
      </c>
      <c r="D55" s="473"/>
      <c r="E55" s="473"/>
      <c r="F55" s="474"/>
    </row>
    <row r="56" spans="2:6" ht="25.5">
      <c r="B56" s="11" t="s">
        <v>0</v>
      </c>
      <c r="C56" s="12"/>
      <c r="D56" s="246" t="s">
        <v>1351</v>
      </c>
      <c r="E56" s="303" t="s">
        <v>1352</v>
      </c>
      <c r="F56" s="303" t="s">
        <v>1353</v>
      </c>
    </row>
    <row r="57" spans="2:6">
      <c r="B57" s="113">
        <v>1</v>
      </c>
      <c r="C57" s="113" t="s">
        <v>11</v>
      </c>
      <c r="D57" s="259">
        <v>150</v>
      </c>
      <c r="E57" s="327"/>
      <c r="F57" s="331"/>
    </row>
    <row r="58" spans="2:6" s="260" customFormat="1" ht="22.5" customHeight="1">
      <c r="B58" s="420" t="s">
        <v>1354</v>
      </c>
      <c r="C58" s="446"/>
      <c r="D58" s="446"/>
      <c r="E58" s="446"/>
      <c r="F58" s="447"/>
    </row>
    <row r="59" spans="2:6">
      <c r="B59" s="113">
        <v>2</v>
      </c>
      <c r="C59" s="113" t="s">
        <v>12</v>
      </c>
      <c r="D59" s="259">
        <v>25</v>
      </c>
      <c r="E59" s="327"/>
      <c r="F59" s="331"/>
    </row>
    <row r="60" spans="2:6" s="260" customFormat="1" ht="22.5" customHeight="1">
      <c r="B60" s="420" t="s">
        <v>1354</v>
      </c>
      <c r="C60" s="446"/>
      <c r="D60" s="446"/>
      <c r="E60" s="446"/>
      <c r="F60" s="447"/>
    </row>
  </sheetData>
  <mergeCells count="35">
    <mergeCell ref="B27:F27"/>
    <mergeCell ref="B29:F29"/>
    <mergeCell ref="B58:F58"/>
    <mergeCell ref="B60:F60"/>
    <mergeCell ref="C24:F24"/>
    <mergeCell ref="C55:F55"/>
    <mergeCell ref="B51:F51"/>
    <mergeCell ref="C52:F52"/>
    <mergeCell ref="C53:F53"/>
    <mergeCell ref="C54:F54"/>
    <mergeCell ref="B47:F47"/>
    <mergeCell ref="B49:F49"/>
    <mergeCell ref="B31:F31"/>
    <mergeCell ref="C32:F32"/>
    <mergeCell ref="C33:F33"/>
    <mergeCell ref="C34:F34"/>
    <mergeCell ref="B37:F37"/>
    <mergeCell ref="B39:F39"/>
    <mergeCell ref="B41:F41"/>
    <mergeCell ref="B43:F43"/>
    <mergeCell ref="B45:F45"/>
    <mergeCell ref="C23:F23"/>
    <mergeCell ref="B1:F1"/>
    <mergeCell ref="C2:F2"/>
    <mergeCell ref="C3:F3"/>
    <mergeCell ref="C4:F4"/>
    <mergeCell ref="B7:F7"/>
    <mergeCell ref="B9:F9"/>
    <mergeCell ref="B11:F11"/>
    <mergeCell ref="B13:F13"/>
    <mergeCell ref="B15:F15"/>
    <mergeCell ref="B17:F17"/>
    <mergeCell ref="B19:F19"/>
    <mergeCell ref="C22:F22"/>
    <mergeCell ref="B21:F2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C6"/>
  <sheetViews>
    <sheetView workbookViewId="0">
      <selection activeCell="B6" sqref="B6"/>
    </sheetView>
  </sheetViews>
  <sheetFormatPr defaultRowHeight="15"/>
  <cols>
    <col min="1" max="1" width="19.28515625" customWidth="1"/>
    <col min="2" max="2" width="12.140625" bestFit="1" customWidth="1"/>
  </cols>
  <sheetData>
    <row r="1" spans="1:3">
      <c r="A1" s="377">
        <v>0.10854999999999999</v>
      </c>
      <c r="B1" s="377">
        <v>9500</v>
      </c>
      <c r="C1" s="377"/>
    </row>
    <row r="2" spans="1:3">
      <c r="A2" s="377">
        <f>A1*B1</f>
        <v>1031.2249999999999</v>
      </c>
      <c r="B2" s="377">
        <f>A2*0.15</f>
        <v>154.68374999999997</v>
      </c>
      <c r="C2" s="377"/>
    </row>
    <row r="3" spans="1:3">
      <c r="A3" s="377"/>
      <c r="B3" s="377">
        <f>A2-B2</f>
        <v>876.54124999999999</v>
      </c>
      <c r="C3" s="377"/>
    </row>
    <row r="4" spans="1:3">
      <c r="A4" s="377"/>
      <c r="B4" s="377">
        <f>B3/2</f>
        <v>438.270625</v>
      </c>
      <c r="C4" s="377"/>
    </row>
    <row r="5" spans="1:3">
      <c r="A5" s="377"/>
      <c r="B5" s="377">
        <f>B4-17</f>
        <v>421.270625</v>
      </c>
      <c r="C5" s="377"/>
    </row>
    <row r="6" spans="1:3">
      <c r="B6">
        <f>B5*0.0948</f>
        <v>39.936455249999995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F0"/>
  </sheetPr>
  <dimension ref="B1:F33"/>
  <sheetViews>
    <sheetView view="pageLayout" zoomScaleNormal="100" workbookViewId="0">
      <selection activeCell="B1" sqref="B1:F1"/>
    </sheetView>
  </sheetViews>
  <sheetFormatPr defaultRowHeight="15"/>
  <cols>
    <col min="1" max="1" width="4.42578125" style="73" customWidth="1"/>
    <col min="2" max="2" width="22.5703125" style="73" customWidth="1"/>
    <col min="3" max="3" width="27.7109375" style="73" customWidth="1"/>
    <col min="4" max="4" width="8.28515625" style="73" customWidth="1"/>
    <col min="5" max="5" width="12.42578125" style="517" customWidth="1"/>
    <col min="6" max="6" width="11.42578125" style="517" customWidth="1"/>
    <col min="7" max="16384" width="9.140625" style="73"/>
  </cols>
  <sheetData>
    <row r="1" spans="2:6">
      <c r="B1" s="409" t="s">
        <v>421</v>
      </c>
      <c r="C1" s="410"/>
      <c r="D1" s="410"/>
      <c r="E1" s="410"/>
      <c r="F1" s="411"/>
    </row>
    <row r="2" spans="2:6" ht="33" customHeight="1">
      <c r="B2" s="107" t="s">
        <v>469</v>
      </c>
      <c r="C2" s="433" t="s">
        <v>224</v>
      </c>
      <c r="D2" s="429"/>
      <c r="E2" s="429"/>
      <c r="F2" s="429"/>
    </row>
    <row r="3" spans="2:6" ht="28.5" customHeight="1">
      <c r="B3" s="106" t="s">
        <v>901</v>
      </c>
      <c r="C3" s="429" t="s">
        <v>444</v>
      </c>
      <c r="D3" s="431"/>
      <c r="E3" s="431"/>
      <c r="F3" s="431"/>
    </row>
    <row r="4" spans="2:6" ht="45.75" customHeight="1">
      <c r="B4" s="106" t="s">
        <v>473</v>
      </c>
      <c r="C4" s="415" t="s">
        <v>1362</v>
      </c>
      <c r="D4" s="436"/>
      <c r="E4" s="436"/>
      <c r="F4" s="437"/>
    </row>
    <row r="5" spans="2:6" ht="36" customHeight="1">
      <c r="B5" s="198" t="s">
        <v>0</v>
      </c>
      <c r="C5" s="198"/>
      <c r="D5" s="246" t="s">
        <v>1351</v>
      </c>
      <c r="E5" s="307" t="s">
        <v>1352</v>
      </c>
      <c r="F5" s="307" t="s">
        <v>1353</v>
      </c>
    </row>
    <row r="6" spans="2:6" ht="41.25" customHeight="1">
      <c r="B6" s="75">
        <v>1</v>
      </c>
      <c r="C6" s="139" t="s">
        <v>983</v>
      </c>
      <c r="D6" s="215">
        <v>10</v>
      </c>
      <c r="E6" s="298"/>
      <c r="F6" s="298"/>
    </row>
    <row r="7" spans="2:6" ht="17.25" customHeight="1">
      <c r="B7" s="415" t="s">
        <v>1354</v>
      </c>
      <c r="C7" s="416"/>
      <c r="D7" s="416"/>
      <c r="E7" s="416"/>
      <c r="F7" s="417"/>
    </row>
    <row r="9" spans="2:6">
      <c r="B9" s="409" t="s">
        <v>421</v>
      </c>
      <c r="C9" s="410"/>
      <c r="D9" s="410"/>
      <c r="E9" s="410"/>
      <c r="F9" s="411"/>
    </row>
    <row r="10" spans="2:6" ht="31.5" customHeight="1">
      <c r="B10" s="107" t="s">
        <v>481</v>
      </c>
      <c r="C10" s="415" t="s">
        <v>1361</v>
      </c>
      <c r="D10" s="416"/>
      <c r="E10" s="416"/>
      <c r="F10" s="417"/>
    </row>
    <row r="11" spans="2:6" ht="24.75" customHeight="1">
      <c r="B11" s="106" t="s">
        <v>902</v>
      </c>
      <c r="C11" s="524" t="s">
        <v>420</v>
      </c>
      <c r="D11" s="525"/>
      <c r="E11" s="525"/>
      <c r="F11" s="525"/>
    </row>
    <row r="12" spans="2:6" ht="81.75" customHeight="1">
      <c r="B12" s="106" t="s">
        <v>903</v>
      </c>
      <c r="C12" s="415" t="s">
        <v>1258</v>
      </c>
      <c r="D12" s="436"/>
      <c r="E12" s="436"/>
      <c r="F12" s="437"/>
    </row>
    <row r="13" spans="2:6" ht="30" customHeight="1">
      <c r="B13" s="198" t="s">
        <v>0</v>
      </c>
      <c r="C13" s="198"/>
      <c r="D13" s="246" t="s">
        <v>1351</v>
      </c>
      <c r="E13" s="307" t="s">
        <v>1352</v>
      </c>
      <c r="F13" s="307" t="s">
        <v>1353</v>
      </c>
    </row>
    <row r="14" spans="2:6" ht="20.25" customHeight="1">
      <c r="B14" s="75">
        <v>1</v>
      </c>
      <c r="C14" s="75" t="s">
        <v>331</v>
      </c>
      <c r="D14" s="215">
        <v>200</v>
      </c>
      <c r="E14" s="298"/>
      <c r="F14" s="298"/>
    </row>
    <row r="15" spans="2:6" s="27" customFormat="1">
      <c r="B15" s="415" t="s">
        <v>1354</v>
      </c>
      <c r="C15" s="416"/>
      <c r="D15" s="416"/>
      <c r="E15" s="416"/>
      <c r="F15" s="417"/>
    </row>
    <row r="16" spans="2:6" ht="18" customHeight="1">
      <c r="B16" s="75">
        <v>2</v>
      </c>
      <c r="C16" s="75" t="s">
        <v>332</v>
      </c>
      <c r="D16" s="215">
        <v>10</v>
      </c>
      <c r="E16" s="298"/>
      <c r="F16" s="298"/>
    </row>
    <row r="17" spans="2:6" s="27" customFormat="1">
      <c r="B17" s="415" t="s">
        <v>1354</v>
      </c>
      <c r="C17" s="416"/>
      <c r="D17" s="416"/>
      <c r="E17" s="416"/>
      <c r="F17" s="417"/>
    </row>
    <row r="18" spans="2:6" ht="22.5" customHeight="1">
      <c r="B18" s="75">
        <v>3</v>
      </c>
      <c r="C18" s="75" t="s">
        <v>333</v>
      </c>
      <c r="D18" s="215">
        <v>850</v>
      </c>
      <c r="E18" s="298"/>
      <c r="F18" s="298"/>
    </row>
    <row r="19" spans="2:6" s="27" customFormat="1">
      <c r="B19" s="415" t="s">
        <v>1354</v>
      </c>
      <c r="C19" s="416"/>
      <c r="D19" s="416"/>
      <c r="E19" s="416"/>
      <c r="F19" s="417"/>
    </row>
    <row r="20" spans="2:6" ht="13.5" customHeight="1"/>
    <row r="21" spans="2:6" ht="23.25" customHeight="1">
      <c r="B21" s="409" t="s">
        <v>421</v>
      </c>
      <c r="C21" s="410"/>
      <c r="D21" s="410"/>
      <c r="E21" s="410"/>
      <c r="F21" s="411"/>
    </row>
    <row r="22" spans="2:6" ht="28.5" customHeight="1">
      <c r="B22" s="107" t="s">
        <v>483</v>
      </c>
      <c r="C22" s="429" t="s">
        <v>482</v>
      </c>
      <c r="D22" s="429"/>
      <c r="E22" s="429"/>
      <c r="F22" s="429"/>
    </row>
    <row r="23" spans="2:6" ht="30" customHeight="1">
      <c r="B23" s="106" t="s">
        <v>484</v>
      </c>
      <c r="C23" s="433" t="s">
        <v>984</v>
      </c>
      <c r="D23" s="431"/>
      <c r="E23" s="431"/>
      <c r="F23" s="431"/>
    </row>
    <row r="24" spans="2:6" ht="51.75" customHeight="1">
      <c r="B24" s="106" t="s">
        <v>485</v>
      </c>
      <c r="C24" s="520" t="s">
        <v>985</v>
      </c>
      <c r="D24" s="521"/>
      <c r="E24" s="521"/>
      <c r="F24" s="522"/>
    </row>
    <row r="25" spans="2:6" ht="30">
      <c r="B25" s="198" t="s">
        <v>0</v>
      </c>
      <c r="C25" s="198"/>
      <c r="D25" s="246" t="s">
        <v>1351</v>
      </c>
      <c r="E25" s="307" t="s">
        <v>1352</v>
      </c>
      <c r="F25" s="307" t="s">
        <v>1353</v>
      </c>
    </row>
    <row r="26" spans="2:6" ht="36">
      <c r="B26" s="106">
        <v>1</v>
      </c>
      <c r="C26" s="523" t="s">
        <v>986</v>
      </c>
      <c r="D26" s="15">
        <v>10</v>
      </c>
      <c r="E26" s="295"/>
      <c r="F26" s="295"/>
    </row>
    <row r="27" spans="2:6">
      <c r="B27" s="438" t="s">
        <v>1354</v>
      </c>
      <c r="C27" s="436"/>
      <c r="D27" s="436"/>
      <c r="E27" s="436"/>
      <c r="F27" s="437"/>
    </row>
    <row r="28" spans="2:6" ht="34.5" customHeight="1"/>
    <row r="29" spans="2:6" ht="39" customHeight="1">
      <c r="D29" s="78"/>
      <c r="E29" s="518"/>
      <c r="F29" s="519"/>
    </row>
    <row r="30" spans="2:6" ht="72.75" customHeight="1"/>
    <row r="32" spans="2:6" ht="48.75" customHeight="1"/>
    <row r="33" ht="36.75" customHeight="1"/>
  </sheetData>
  <mergeCells count="17">
    <mergeCell ref="B1:F1"/>
    <mergeCell ref="C2:F2"/>
    <mergeCell ref="C3:F3"/>
    <mergeCell ref="C4:F4"/>
    <mergeCell ref="B7:F7"/>
    <mergeCell ref="C24:F24"/>
    <mergeCell ref="B27:F27"/>
    <mergeCell ref="B9:F9"/>
    <mergeCell ref="C11:F11"/>
    <mergeCell ref="C12:F12"/>
    <mergeCell ref="C23:F23"/>
    <mergeCell ref="B21:F21"/>
    <mergeCell ref="C10:F10"/>
    <mergeCell ref="C22:F22"/>
    <mergeCell ref="B15:F15"/>
    <mergeCell ref="B17:F17"/>
    <mergeCell ref="B19:F19"/>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2:J168"/>
  <sheetViews>
    <sheetView view="pageLayout" topLeftCell="A40" zoomScaleNormal="100" workbookViewId="0">
      <selection activeCell="C49" sqref="C49"/>
    </sheetView>
  </sheetViews>
  <sheetFormatPr defaultRowHeight="15"/>
  <cols>
    <col min="1" max="1" width="6.28515625" style="73" customWidth="1"/>
    <col min="2" max="2" width="14.140625" style="73" customWidth="1"/>
    <col min="3" max="3" width="28.7109375" style="73" customWidth="1"/>
    <col min="4" max="4" width="8.7109375" style="73" customWidth="1"/>
    <col min="5" max="5" width="14.140625" style="73" customWidth="1"/>
    <col min="6" max="6" width="12.7109375" style="73" customWidth="1"/>
    <col min="7" max="7" width="24" style="73" bestFit="1" customWidth="1"/>
    <col min="8" max="8" width="72.5703125" style="73" bestFit="1" customWidth="1"/>
    <col min="9" max="9" width="11.7109375" style="73" bestFit="1" customWidth="1"/>
    <col min="10" max="10" width="9.85546875" style="73" bestFit="1" customWidth="1"/>
    <col min="11" max="11" width="10.28515625" style="73" bestFit="1" customWidth="1"/>
    <col min="12" max="16384" width="9.140625" style="73"/>
  </cols>
  <sheetData>
    <row r="2" spans="2:6" ht="23.25" customHeight="1">
      <c r="B2" s="448" t="s">
        <v>13</v>
      </c>
      <c r="C2" s="449"/>
      <c r="D2" s="449"/>
      <c r="E2" s="449"/>
      <c r="F2" s="450"/>
    </row>
    <row r="3" spans="2:6" ht="33" customHeight="1">
      <c r="B3" s="107" t="s">
        <v>648</v>
      </c>
      <c r="C3" s="429" t="s">
        <v>647</v>
      </c>
      <c r="D3" s="429"/>
      <c r="E3" s="429"/>
      <c r="F3" s="429"/>
    </row>
    <row r="4" spans="2:6" ht="39" customHeight="1">
      <c r="B4" s="106" t="s">
        <v>650</v>
      </c>
      <c r="C4" s="429" t="s">
        <v>649</v>
      </c>
      <c r="D4" s="431"/>
      <c r="E4" s="431"/>
      <c r="F4" s="431"/>
    </row>
    <row r="5" spans="2:6" ht="45.75" customHeight="1">
      <c r="B5" s="106" t="s">
        <v>904</v>
      </c>
      <c r="C5" s="418" t="s">
        <v>156</v>
      </c>
      <c r="D5" s="436"/>
      <c r="E5" s="436"/>
      <c r="F5" s="437"/>
    </row>
    <row r="6" spans="2:6" ht="30">
      <c r="B6" s="198" t="s">
        <v>0</v>
      </c>
      <c r="C6" s="198"/>
      <c r="D6" s="246" t="s">
        <v>1351</v>
      </c>
      <c r="E6" s="246" t="s">
        <v>1352</v>
      </c>
      <c r="F6" s="246" t="s">
        <v>1353</v>
      </c>
    </row>
    <row r="7" spans="2:6" ht="36" customHeight="1">
      <c r="B7" s="83">
        <v>1</v>
      </c>
      <c r="C7" s="122" t="s">
        <v>987</v>
      </c>
      <c r="D7" s="218">
        <v>12</v>
      </c>
      <c r="E7" s="119"/>
      <c r="F7" s="119"/>
    </row>
    <row r="8" spans="2:6" ht="18.75" customHeight="1">
      <c r="B8" s="438" t="s">
        <v>1354</v>
      </c>
      <c r="C8" s="436"/>
      <c r="D8" s="436"/>
      <c r="E8" s="436"/>
      <c r="F8" s="437"/>
    </row>
    <row r="9" spans="2:6" ht="15" customHeight="1">
      <c r="B9" s="88"/>
      <c r="C9" s="117"/>
      <c r="D9" s="43"/>
      <c r="E9" s="43"/>
      <c r="F9" s="43"/>
    </row>
    <row r="10" spans="2:6" ht="15" customHeight="1">
      <c r="B10" s="448" t="s">
        <v>13</v>
      </c>
      <c r="C10" s="449"/>
      <c r="D10" s="449"/>
      <c r="E10" s="449"/>
      <c r="F10" s="450"/>
    </row>
    <row r="11" spans="2:6" ht="30.75" customHeight="1">
      <c r="B11" s="107" t="s">
        <v>656</v>
      </c>
      <c r="C11" s="429" t="s">
        <v>647</v>
      </c>
      <c r="D11" s="429"/>
      <c r="E11" s="429"/>
      <c r="F11" s="429"/>
    </row>
    <row r="12" spans="2:6" ht="31.5" customHeight="1">
      <c r="B12" s="106" t="s">
        <v>651</v>
      </c>
      <c r="C12" s="415" t="s">
        <v>988</v>
      </c>
      <c r="D12" s="416"/>
      <c r="E12" s="416"/>
      <c r="F12" s="417"/>
    </row>
    <row r="13" spans="2:6" ht="39.75" customHeight="1">
      <c r="B13" s="106" t="s">
        <v>905</v>
      </c>
      <c r="C13" s="418" t="s">
        <v>705</v>
      </c>
      <c r="D13" s="436"/>
      <c r="E13" s="436"/>
      <c r="F13" s="437"/>
    </row>
    <row r="14" spans="2:6" ht="36" customHeight="1">
      <c r="B14" s="198" t="s">
        <v>0</v>
      </c>
      <c r="C14" s="198"/>
      <c r="D14" s="246" t="s">
        <v>1351</v>
      </c>
      <c r="E14" s="246" t="s">
        <v>1352</v>
      </c>
      <c r="F14" s="246" t="s">
        <v>1353</v>
      </c>
    </row>
    <row r="15" spans="2:6" ht="18" customHeight="1">
      <c r="B15" s="46">
        <v>1</v>
      </c>
      <c r="C15" s="106" t="s">
        <v>440</v>
      </c>
      <c r="D15" s="160">
        <v>12</v>
      </c>
      <c r="E15" s="119"/>
      <c r="F15" s="119"/>
    </row>
    <row r="16" spans="2:6" ht="21" customHeight="1">
      <c r="B16" s="415" t="s">
        <v>1354</v>
      </c>
      <c r="C16" s="416"/>
      <c r="D16" s="416"/>
      <c r="E16" s="416"/>
      <c r="F16" s="417"/>
    </row>
    <row r="17" spans="1:7" ht="30" customHeight="1"/>
    <row r="18" spans="1:7" ht="27.75" customHeight="1">
      <c r="B18" s="448" t="s">
        <v>13</v>
      </c>
      <c r="C18" s="449"/>
      <c r="D18" s="449"/>
      <c r="E18" s="449"/>
      <c r="F18" s="450"/>
    </row>
    <row r="19" spans="1:7" ht="30.75" customHeight="1">
      <c r="B19" s="107" t="s">
        <v>658</v>
      </c>
      <c r="C19" s="429" t="s">
        <v>647</v>
      </c>
      <c r="D19" s="429"/>
      <c r="E19" s="429"/>
      <c r="F19" s="429"/>
    </row>
    <row r="20" spans="1:7" ht="52.5" customHeight="1">
      <c r="B20" s="106" t="s">
        <v>653</v>
      </c>
      <c r="C20" s="418" t="s">
        <v>652</v>
      </c>
      <c r="D20" s="416"/>
      <c r="E20" s="416"/>
      <c r="F20" s="417"/>
    </row>
    <row r="21" spans="1:7" ht="30.75" customHeight="1">
      <c r="B21" s="135" t="s">
        <v>906</v>
      </c>
      <c r="C21" s="415" t="s">
        <v>989</v>
      </c>
      <c r="D21" s="436"/>
      <c r="E21" s="436"/>
      <c r="F21" s="437"/>
    </row>
    <row r="22" spans="1:7" ht="30">
      <c r="B22" s="198" t="s">
        <v>0</v>
      </c>
      <c r="C22" s="198"/>
      <c r="D22" s="246" t="s">
        <v>1351</v>
      </c>
      <c r="E22" s="246" t="s">
        <v>1352</v>
      </c>
      <c r="F22" s="246" t="s">
        <v>1353</v>
      </c>
    </row>
    <row r="23" spans="1:7" ht="23.25" customHeight="1">
      <c r="B23" s="46">
        <v>1</v>
      </c>
      <c r="C23" s="106" t="s">
        <v>654</v>
      </c>
      <c r="D23" s="218">
        <v>4</v>
      </c>
      <c r="E23" s="218"/>
      <c r="F23" s="119"/>
    </row>
    <row r="24" spans="1:7" ht="23.25" customHeight="1">
      <c r="B24" s="415" t="s">
        <v>1354</v>
      </c>
      <c r="C24" s="416"/>
      <c r="D24" s="416"/>
      <c r="E24" s="416"/>
      <c r="F24" s="417"/>
    </row>
    <row r="25" spans="1:7" ht="48.75" customHeight="1">
      <c r="A25" s="451"/>
      <c r="B25" s="451"/>
      <c r="C25" s="451"/>
      <c r="D25" s="451"/>
      <c r="E25" s="451"/>
      <c r="F25" s="451"/>
      <c r="G25" s="451"/>
    </row>
    <row r="26" spans="1:7" ht="15" customHeight="1">
      <c r="B26" s="448" t="s">
        <v>13</v>
      </c>
      <c r="C26" s="449"/>
      <c r="D26" s="449"/>
      <c r="E26" s="449"/>
      <c r="F26" s="450"/>
    </row>
    <row r="27" spans="1:7" ht="33" customHeight="1">
      <c r="B27" s="107" t="s">
        <v>656</v>
      </c>
      <c r="C27" s="429" t="s">
        <v>647</v>
      </c>
      <c r="D27" s="429"/>
      <c r="E27" s="429"/>
      <c r="F27" s="429"/>
    </row>
    <row r="28" spans="1:7" ht="30" customHeight="1">
      <c r="B28" s="106" t="s">
        <v>655</v>
      </c>
      <c r="C28" s="415" t="s">
        <v>990</v>
      </c>
      <c r="D28" s="416"/>
      <c r="E28" s="416"/>
      <c r="F28" s="417"/>
    </row>
    <row r="29" spans="1:7" ht="39.75" customHeight="1">
      <c r="B29" s="106" t="s">
        <v>657</v>
      </c>
      <c r="C29" s="415" t="s">
        <v>991</v>
      </c>
      <c r="D29" s="436"/>
      <c r="E29" s="436"/>
      <c r="F29" s="437"/>
    </row>
    <row r="30" spans="1:7" ht="29.25" customHeight="1">
      <c r="B30" s="198" t="s">
        <v>0</v>
      </c>
      <c r="C30" s="198"/>
      <c r="D30" s="246" t="s">
        <v>1351</v>
      </c>
      <c r="E30" s="246" t="s">
        <v>1352</v>
      </c>
      <c r="F30" s="246" t="s">
        <v>1353</v>
      </c>
    </row>
    <row r="31" spans="1:7" ht="36.75" customHeight="1">
      <c r="B31" s="46">
        <v>1</v>
      </c>
      <c r="C31" s="137" t="s">
        <v>992</v>
      </c>
      <c r="D31" s="160">
        <v>12</v>
      </c>
      <c r="E31" s="119"/>
      <c r="F31" s="119"/>
    </row>
    <row r="32" spans="1:7">
      <c r="B32" s="415" t="s">
        <v>1354</v>
      </c>
      <c r="C32" s="416"/>
      <c r="D32" s="416"/>
      <c r="E32" s="416"/>
      <c r="F32" s="417"/>
    </row>
    <row r="33" spans="2:6" ht="15" customHeight="1"/>
    <row r="34" spans="2:6">
      <c r="B34" s="448" t="s">
        <v>13</v>
      </c>
      <c r="C34" s="449"/>
      <c r="D34" s="449"/>
      <c r="E34" s="449"/>
      <c r="F34" s="450"/>
    </row>
    <row r="35" spans="2:6" ht="28.5" customHeight="1">
      <c r="B35" s="107" t="s">
        <v>658</v>
      </c>
      <c r="C35" s="418" t="s">
        <v>307</v>
      </c>
      <c r="D35" s="416"/>
      <c r="E35" s="416"/>
      <c r="F35" s="417"/>
    </row>
    <row r="36" spans="2:6" ht="39" customHeight="1">
      <c r="B36" s="137" t="s">
        <v>993</v>
      </c>
      <c r="C36" s="443" t="s">
        <v>994</v>
      </c>
      <c r="D36" s="435"/>
      <c r="E36" s="435"/>
      <c r="F36" s="435"/>
    </row>
    <row r="37" spans="2:6" ht="39.75" customHeight="1">
      <c r="B37" s="106" t="s">
        <v>659</v>
      </c>
      <c r="C37" s="418" t="s">
        <v>441</v>
      </c>
      <c r="D37" s="436"/>
      <c r="E37" s="436"/>
      <c r="F37" s="437"/>
    </row>
    <row r="38" spans="2:6" ht="33" customHeight="1">
      <c r="B38" s="198" t="s">
        <v>0</v>
      </c>
      <c r="C38" s="198"/>
      <c r="D38" s="246" t="s">
        <v>1351</v>
      </c>
      <c r="E38" s="246" t="s">
        <v>1352</v>
      </c>
      <c r="F38" s="246" t="s">
        <v>1353</v>
      </c>
    </row>
    <row r="39" spans="2:6" ht="42.75" customHeight="1">
      <c r="B39" s="46">
        <v>1</v>
      </c>
      <c r="C39" s="106" t="s">
        <v>442</v>
      </c>
      <c r="D39" s="160">
        <v>235</v>
      </c>
      <c r="E39" s="119"/>
      <c r="F39" s="119"/>
    </row>
    <row r="40" spans="2:6" ht="25.5" customHeight="1">
      <c r="B40" s="415" t="s">
        <v>1354</v>
      </c>
      <c r="C40" s="416"/>
      <c r="D40" s="416"/>
      <c r="E40" s="416"/>
      <c r="F40" s="417"/>
    </row>
    <row r="41" spans="2:6">
      <c r="B41" s="46">
        <v>2</v>
      </c>
      <c r="C41" s="106" t="s">
        <v>196</v>
      </c>
      <c r="D41" s="160">
        <v>31</v>
      </c>
      <c r="E41" s="119"/>
      <c r="F41" s="119"/>
    </row>
    <row r="42" spans="2:6" ht="21.75" customHeight="1">
      <c r="B42" s="415" t="s">
        <v>1354</v>
      </c>
      <c r="C42" s="416"/>
      <c r="D42" s="416"/>
      <c r="E42" s="416"/>
      <c r="F42" s="417"/>
    </row>
    <row r="43" spans="2:6" ht="19.5" customHeight="1"/>
    <row r="44" spans="2:6">
      <c r="B44" s="448" t="s">
        <v>13</v>
      </c>
      <c r="C44" s="449"/>
      <c r="D44" s="449"/>
      <c r="E44" s="449"/>
      <c r="F44" s="450"/>
    </row>
    <row r="45" spans="2:6" ht="27.75" customHeight="1">
      <c r="B45" s="107" t="s">
        <v>656</v>
      </c>
      <c r="C45" s="429" t="s">
        <v>307</v>
      </c>
      <c r="D45" s="429"/>
      <c r="E45" s="429"/>
      <c r="F45" s="429"/>
    </row>
    <row r="46" spans="2:6" ht="31.5" customHeight="1">
      <c r="B46" s="106" t="s">
        <v>660</v>
      </c>
      <c r="C46" s="433" t="s">
        <v>995</v>
      </c>
      <c r="D46" s="431"/>
      <c r="E46" s="431"/>
      <c r="F46" s="431"/>
    </row>
    <row r="47" spans="2:6" ht="33" customHeight="1">
      <c r="B47" s="106" t="s">
        <v>661</v>
      </c>
      <c r="C47" s="418" t="s">
        <v>157</v>
      </c>
      <c r="D47" s="436"/>
      <c r="E47" s="436"/>
      <c r="F47" s="437"/>
    </row>
    <row r="48" spans="2:6" ht="30">
      <c r="B48" s="198" t="s">
        <v>0</v>
      </c>
      <c r="C48" s="198"/>
      <c r="D48" s="246" t="s">
        <v>1351</v>
      </c>
      <c r="E48" s="246" t="s">
        <v>1352</v>
      </c>
      <c r="F48" s="246" t="s">
        <v>1353</v>
      </c>
    </row>
    <row r="49" spans="2:6" ht="45.75" customHeight="1">
      <c r="B49" s="46">
        <v>1</v>
      </c>
      <c r="C49" s="106" t="s">
        <v>158</v>
      </c>
      <c r="D49" s="160">
        <v>98</v>
      </c>
      <c r="E49" s="119"/>
      <c r="F49" s="119"/>
    </row>
    <row r="50" spans="2:6">
      <c r="B50" s="415" t="s">
        <v>1354</v>
      </c>
      <c r="C50" s="416"/>
      <c r="D50" s="416"/>
      <c r="E50" s="416"/>
      <c r="F50" s="417"/>
    </row>
    <row r="51" spans="2:6" ht="62.25" customHeight="1"/>
    <row r="52" spans="2:6" ht="39.75" customHeight="1">
      <c r="B52" s="448" t="s">
        <v>13</v>
      </c>
      <c r="C52" s="449"/>
      <c r="D52" s="449"/>
      <c r="E52" s="449"/>
      <c r="F52" s="450"/>
    </row>
    <row r="53" spans="2:6" ht="30.75" customHeight="1">
      <c r="B53" s="107" t="s">
        <v>656</v>
      </c>
      <c r="C53" s="429" t="s">
        <v>307</v>
      </c>
      <c r="D53" s="429"/>
      <c r="E53" s="429"/>
      <c r="F53" s="429"/>
    </row>
    <row r="54" spans="2:6" ht="39.75" customHeight="1">
      <c r="B54" s="106" t="s">
        <v>662</v>
      </c>
      <c r="C54" s="433" t="s">
        <v>996</v>
      </c>
      <c r="D54" s="431"/>
      <c r="E54" s="431"/>
      <c r="F54" s="431"/>
    </row>
    <row r="55" spans="2:6" ht="35.25" customHeight="1">
      <c r="B55" s="106" t="s">
        <v>663</v>
      </c>
      <c r="C55" s="418" t="s">
        <v>227</v>
      </c>
      <c r="D55" s="436"/>
      <c r="E55" s="436"/>
      <c r="F55" s="437"/>
    </row>
    <row r="56" spans="2:6" ht="30" customHeight="1">
      <c r="B56" s="198" t="s">
        <v>0</v>
      </c>
      <c r="C56" s="198"/>
      <c r="D56" s="246" t="s">
        <v>1351</v>
      </c>
      <c r="E56" s="246" t="s">
        <v>1352</v>
      </c>
      <c r="F56" s="246" t="s">
        <v>1353</v>
      </c>
    </row>
    <row r="57" spans="2:6">
      <c r="B57" s="46">
        <v>1</v>
      </c>
      <c r="C57" s="74" t="s">
        <v>664</v>
      </c>
      <c r="D57" s="190">
        <v>27</v>
      </c>
      <c r="E57" s="119"/>
      <c r="F57" s="119"/>
    </row>
    <row r="58" spans="2:6">
      <c r="B58" s="415" t="s">
        <v>1354</v>
      </c>
      <c r="C58" s="416"/>
      <c r="D58" s="416"/>
      <c r="E58" s="416"/>
      <c r="F58" s="417"/>
    </row>
    <row r="59" spans="2:6" ht="27.75" customHeight="1"/>
    <row r="60" spans="2:6">
      <c r="B60" s="448" t="s">
        <v>13</v>
      </c>
      <c r="C60" s="449"/>
      <c r="D60" s="449"/>
      <c r="E60" s="449"/>
      <c r="F60" s="450"/>
    </row>
    <row r="61" spans="2:6" ht="30" customHeight="1">
      <c r="B61" s="107" t="s">
        <v>658</v>
      </c>
      <c r="C61" s="429" t="s">
        <v>307</v>
      </c>
      <c r="D61" s="429"/>
      <c r="E61" s="429"/>
      <c r="F61" s="429"/>
    </row>
    <row r="62" spans="2:6" ht="30.75" customHeight="1">
      <c r="B62" s="106" t="s">
        <v>662</v>
      </c>
      <c r="C62" s="433" t="s">
        <v>996</v>
      </c>
      <c r="D62" s="431"/>
      <c r="E62" s="431"/>
      <c r="F62" s="431"/>
    </row>
    <row r="63" spans="2:6" ht="31.5" customHeight="1">
      <c r="B63" s="106" t="s">
        <v>666</v>
      </c>
      <c r="C63" s="415" t="s">
        <v>997</v>
      </c>
      <c r="D63" s="436"/>
      <c r="E63" s="436"/>
      <c r="F63" s="437"/>
    </row>
    <row r="64" spans="2:6" ht="29.25" customHeight="1">
      <c r="B64" s="198" t="s">
        <v>0</v>
      </c>
      <c r="C64" s="198"/>
      <c r="D64" s="246" t="s">
        <v>1351</v>
      </c>
      <c r="E64" s="246" t="s">
        <v>1352</v>
      </c>
      <c r="F64" s="246" t="s">
        <v>1353</v>
      </c>
    </row>
    <row r="65" spans="2:6" ht="33" customHeight="1">
      <c r="B65" s="46">
        <v>1</v>
      </c>
      <c r="C65" s="76" t="s">
        <v>998</v>
      </c>
      <c r="D65" s="5">
        <v>46</v>
      </c>
      <c r="E65" s="15"/>
      <c r="F65" s="15"/>
    </row>
    <row r="66" spans="2:6" ht="18" customHeight="1">
      <c r="B66" s="415" t="s">
        <v>1354</v>
      </c>
      <c r="C66" s="416"/>
      <c r="D66" s="416"/>
      <c r="E66" s="416"/>
      <c r="F66" s="417"/>
    </row>
    <row r="67" spans="2:6" ht="34.5" customHeight="1">
      <c r="B67" s="46">
        <v>2</v>
      </c>
      <c r="C67" s="76" t="s">
        <v>199</v>
      </c>
      <c r="D67" s="4">
        <v>46</v>
      </c>
      <c r="E67" s="89"/>
      <c r="F67" s="89"/>
    </row>
    <row r="68" spans="2:6" ht="18" customHeight="1">
      <c r="B68" s="415" t="s">
        <v>1354</v>
      </c>
      <c r="C68" s="416"/>
      <c r="D68" s="416"/>
      <c r="E68" s="416"/>
      <c r="F68" s="417"/>
    </row>
    <row r="69" spans="2:6" ht="36" customHeight="1">
      <c r="B69" s="46">
        <v>3</v>
      </c>
      <c r="C69" s="76" t="s">
        <v>200</v>
      </c>
      <c r="D69" s="199">
        <v>46</v>
      </c>
      <c r="E69" s="16"/>
      <c r="F69" s="16"/>
    </row>
    <row r="70" spans="2:6" ht="18" customHeight="1">
      <c r="B70" s="415" t="s">
        <v>1354</v>
      </c>
      <c r="C70" s="416"/>
      <c r="D70" s="416"/>
      <c r="E70" s="416"/>
      <c r="F70" s="417"/>
    </row>
    <row r="71" spans="2:6" ht="33.75" customHeight="1">
      <c r="B71" s="46">
        <v>4</v>
      </c>
      <c r="C71" s="76" t="s">
        <v>999</v>
      </c>
      <c r="D71" s="200">
        <v>46</v>
      </c>
      <c r="E71" s="17"/>
      <c r="F71" s="17"/>
    </row>
    <row r="72" spans="2:6" ht="18" customHeight="1">
      <c r="B72" s="415" t="s">
        <v>1354</v>
      </c>
      <c r="C72" s="416"/>
      <c r="D72" s="416"/>
      <c r="E72" s="416"/>
      <c r="F72" s="417"/>
    </row>
    <row r="73" spans="2:6" ht="167.25" customHeight="1"/>
    <row r="74" spans="2:6">
      <c r="B74" s="448" t="s">
        <v>13</v>
      </c>
      <c r="C74" s="449"/>
      <c r="D74" s="449"/>
      <c r="E74" s="449"/>
      <c r="F74" s="450"/>
    </row>
    <row r="75" spans="2:6" ht="33.75" customHeight="1">
      <c r="B75" s="107" t="s">
        <v>668</v>
      </c>
      <c r="C75" s="433" t="s">
        <v>1000</v>
      </c>
      <c r="D75" s="429"/>
      <c r="E75" s="429"/>
      <c r="F75" s="429"/>
    </row>
    <row r="76" spans="2:6" ht="30" customHeight="1">
      <c r="B76" s="106" t="s">
        <v>671</v>
      </c>
      <c r="C76" s="433" t="s">
        <v>1001</v>
      </c>
      <c r="D76" s="431"/>
      <c r="E76" s="431"/>
      <c r="F76" s="431"/>
    </row>
    <row r="77" spans="2:6" ht="63" customHeight="1">
      <c r="B77" s="121" t="s">
        <v>670</v>
      </c>
      <c r="C77" s="439" t="s">
        <v>1002</v>
      </c>
      <c r="D77" s="440"/>
      <c r="E77" s="440"/>
      <c r="F77" s="441"/>
    </row>
    <row r="78" spans="2:6" ht="30" customHeight="1">
      <c r="B78" s="198" t="s">
        <v>0</v>
      </c>
      <c r="C78" s="198"/>
      <c r="D78" s="246" t="s">
        <v>1351</v>
      </c>
      <c r="E78" s="246" t="s">
        <v>1352</v>
      </c>
      <c r="F78" s="246" t="s">
        <v>1353</v>
      </c>
    </row>
    <row r="79" spans="2:6" ht="30.75" customHeight="1">
      <c r="B79" s="46">
        <v>1</v>
      </c>
      <c r="C79" s="76" t="s">
        <v>14</v>
      </c>
      <c r="D79" s="291">
        <v>7000000</v>
      </c>
      <c r="E79" s="133"/>
      <c r="F79" s="15"/>
    </row>
    <row r="80" spans="2:6" ht="23.25" customHeight="1">
      <c r="B80" s="438" t="s">
        <v>1354</v>
      </c>
      <c r="C80" s="436"/>
      <c r="D80" s="436"/>
      <c r="E80" s="436"/>
      <c r="F80" s="437"/>
    </row>
    <row r="81" spans="2:6" ht="33.75" customHeight="1">
      <c r="B81" s="46">
        <v>2</v>
      </c>
      <c r="C81" s="136" t="s">
        <v>15</v>
      </c>
      <c r="D81" s="220">
        <v>2.2999999999999998</v>
      </c>
      <c r="E81" s="220"/>
      <c r="F81" s="220"/>
    </row>
    <row r="82" spans="2:6" ht="23.25" customHeight="1">
      <c r="B82" s="438" t="s">
        <v>1354</v>
      </c>
      <c r="C82" s="436"/>
      <c r="D82" s="436"/>
      <c r="E82" s="436"/>
      <c r="F82" s="437"/>
    </row>
    <row r="83" spans="2:6" ht="31.5" customHeight="1">
      <c r="B83" s="46">
        <v>3</v>
      </c>
      <c r="C83" s="123" t="s">
        <v>1003</v>
      </c>
      <c r="D83" s="221">
        <v>300000</v>
      </c>
      <c r="E83" s="221"/>
      <c r="F83" s="221"/>
    </row>
    <row r="84" spans="2:6" ht="23.25" customHeight="1">
      <c r="B84" s="438" t="s">
        <v>1354</v>
      </c>
      <c r="C84" s="436"/>
      <c r="D84" s="436"/>
      <c r="E84" s="436"/>
      <c r="F84" s="437"/>
    </row>
    <row r="85" spans="2:6" ht="33.75" customHeight="1">
      <c r="B85" s="46">
        <v>4</v>
      </c>
      <c r="C85" s="141" t="s">
        <v>1004</v>
      </c>
      <c r="D85" s="292">
        <v>1200000</v>
      </c>
      <c r="E85" s="221"/>
      <c r="F85" s="221"/>
    </row>
    <row r="86" spans="2:6" ht="23.25" customHeight="1">
      <c r="B86" s="438" t="s">
        <v>1354</v>
      </c>
      <c r="C86" s="436"/>
      <c r="D86" s="436"/>
      <c r="E86" s="436"/>
      <c r="F86" s="437"/>
    </row>
    <row r="87" spans="2:6" ht="22.5" customHeight="1"/>
    <row r="88" spans="2:6">
      <c r="B88" s="409" t="s">
        <v>13</v>
      </c>
      <c r="C88" s="410"/>
      <c r="D88" s="410"/>
      <c r="E88" s="410"/>
      <c r="F88" s="411"/>
    </row>
    <row r="89" spans="2:6" ht="30">
      <c r="B89" s="107" t="s">
        <v>665</v>
      </c>
      <c r="C89" s="428" t="s">
        <v>667</v>
      </c>
      <c r="D89" s="428"/>
      <c r="E89" s="428"/>
      <c r="F89" s="428"/>
    </row>
    <row r="90" spans="2:6" ht="36.75" customHeight="1">
      <c r="B90" s="108" t="s">
        <v>669</v>
      </c>
      <c r="C90" s="443" t="s">
        <v>1005</v>
      </c>
      <c r="D90" s="435"/>
      <c r="E90" s="435"/>
      <c r="F90" s="435"/>
    </row>
    <row r="91" spans="2:6" ht="30" customHeight="1">
      <c r="B91" s="138" t="s">
        <v>1007</v>
      </c>
      <c r="C91" s="420" t="s">
        <v>1006</v>
      </c>
      <c r="D91" s="444"/>
      <c r="E91" s="444"/>
      <c r="F91" s="445"/>
    </row>
    <row r="92" spans="2:6" ht="30">
      <c r="B92" s="198" t="s">
        <v>0</v>
      </c>
      <c r="C92" s="198"/>
      <c r="D92" s="246" t="s">
        <v>1351</v>
      </c>
      <c r="E92" s="246" t="s">
        <v>1352</v>
      </c>
      <c r="F92" s="246" t="s">
        <v>1353</v>
      </c>
    </row>
    <row r="93" spans="2:6" ht="30">
      <c r="B93" s="21">
        <v>1</v>
      </c>
      <c r="C93" s="34" t="s">
        <v>672</v>
      </c>
      <c r="D93" s="4">
        <v>14</v>
      </c>
      <c r="E93" s="4"/>
      <c r="F93" s="4"/>
    </row>
    <row r="94" spans="2:6">
      <c r="B94" s="420" t="s">
        <v>1354</v>
      </c>
      <c r="C94" s="446"/>
      <c r="D94" s="446"/>
      <c r="E94" s="446"/>
      <c r="F94" s="447"/>
    </row>
    <row r="95" spans="2:6" ht="26.25" customHeight="1">
      <c r="B95" s="261"/>
      <c r="C95" s="262"/>
      <c r="D95" s="262"/>
      <c r="E95" s="262"/>
      <c r="F95" s="263"/>
    </row>
    <row r="96" spans="2:6">
      <c r="B96" s="409" t="s">
        <v>13</v>
      </c>
      <c r="C96" s="410"/>
      <c r="D96" s="410"/>
      <c r="E96" s="410"/>
      <c r="F96" s="411"/>
    </row>
    <row r="97" spans="2:6" ht="30">
      <c r="B97" s="107" t="s">
        <v>674</v>
      </c>
      <c r="C97" s="428" t="s">
        <v>677</v>
      </c>
      <c r="D97" s="428"/>
      <c r="E97" s="428"/>
      <c r="F97" s="428"/>
    </row>
    <row r="98" spans="2:6" ht="30" customHeight="1">
      <c r="B98" s="108" t="s">
        <v>675</v>
      </c>
      <c r="C98" s="443" t="s">
        <v>1011</v>
      </c>
      <c r="D98" s="435"/>
      <c r="E98" s="435"/>
      <c r="F98" s="435"/>
    </row>
    <row r="99" spans="2:6" ht="30">
      <c r="B99" s="108" t="s">
        <v>676</v>
      </c>
      <c r="C99" s="420" t="s">
        <v>1012</v>
      </c>
      <c r="D99" s="444"/>
      <c r="E99" s="444"/>
      <c r="F99" s="445"/>
    </row>
    <row r="100" spans="2:6" ht="30">
      <c r="B100" s="198" t="s">
        <v>0</v>
      </c>
      <c r="C100" s="198"/>
      <c r="D100" s="246" t="s">
        <v>1351</v>
      </c>
      <c r="E100" s="246" t="s">
        <v>1352</v>
      </c>
      <c r="F100" s="246" t="s">
        <v>1353</v>
      </c>
    </row>
    <row r="101" spans="2:6">
      <c r="B101" s="21">
        <v>1</v>
      </c>
      <c r="C101" s="142" t="s">
        <v>1013</v>
      </c>
      <c r="D101" s="240">
        <v>2</v>
      </c>
      <c r="E101" s="240"/>
      <c r="F101" s="240"/>
    </row>
    <row r="102" spans="2:6">
      <c r="B102" s="438" t="s">
        <v>1354</v>
      </c>
      <c r="C102" s="436"/>
      <c r="D102" s="436"/>
      <c r="E102" s="436"/>
      <c r="F102" s="437"/>
    </row>
    <row r="103" spans="2:6" ht="34.5" customHeight="1">
      <c r="B103" s="77"/>
      <c r="C103" s="77"/>
      <c r="D103" s="77"/>
      <c r="E103" s="77"/>
      <c r="F103" s="77"/>
    </row>
    <row r="104" spans="2:6" ht="33" customHeight="1">
      <c r="B104" s="409" t="s">
        <v>13</v>
      </c>
      <c r="C104" s="410"/>
      <c r="D104" s="410"/>
      <c r="E104" s="410"/>
      <c r="F104" s="411"/>
    </row>
    <row r="105" spans="2:6" ht="35.25" customHeight="1">
      <c r="B105" s="107" t="s">
        <v>907</v>
      </c>
      <c r="C105" s="428" t="s">
        <v>673</v>
      </c>
      <c r="D105" s="428"/>
      <c r="E105" s="428"/>
      <c r="F105" s="428"/>
    </row>
    <row r="106" spans="2:6" ht="39.75" customHeight="1">
      <c r="B106" s="108" t="s">
        <v>908</v>
      </c>
      <c r="C106" s="443" t="s">
        <v>1008</v>
      </c>
      <c r="D106" s="435"/>
      <c r="E106" s="435"/>
      <c r="F106" s="435"/>
    </row>
    <row r="107" spans="2:6" ht="45" customHeight="1">
      <c r="B107" s="108" t="s">
        <v>909</v>
      </c>
      <c r="C107" s="420" t="s">
        <v>1010</v>
      </c>
      <c r="D107" s="444"/>
      <c r="E107" s="444"/>
      <c r="F107" s="445"/>
    </row>
    <row r="108" spans="2:6" ht="30">
      <c r="B108" s="198" t="s">
        <v>0</v>
      </c>
      <c r="C108" s="198"/>
      <c r="D108" s="246" t="s">
        <v>1351</v>
      </c>
      <c r="E108" s="246" t="s">
        <v>1352</v>
      </c>
      <c r="F108" s="246" t="s">
        <v>1353</v>
      </c>
    </row>
    <row r="109" spans="2:6" ht="40.5" customHeight="1">
      <c r="B109" s="21">
        <v>1</v>
      </c>
      <c r="C109" s="270" t="s">
        <v>1009</v>
      </c>
      <c r="D109" s="160">
        <v>35</v>
      </c>
      <c r="E109" s="218"/>
      <c r="F109" s="218"/>
    </row>
    <row r="110" spans="2:6" ht="24" customHeight="1">
      <c r="B110" s="420" t="s">
        <v>1354</v>
      </c>
      <c r="C110" s="446"/>
      <c r="D110" s="446"/>
      <c r="E110" s="446"/>
      <c r="F110" s="447"/>
    </row>
    <row r="112" spans="2:6">
      <c r="B112" s="77"/>
      <c r="C112" s="77"/>
      <c r="D112" s="77"/>
      <c r="E112" s="77"/>
      <c r="F112" s="77"/>
    </row>
    <row r="114" spans="5:6">
      <c r="E114" s="78"/>
      <c r="F114" s="167"/>
    </row>
    <row r="115" spans="5:6">
      <c r="F115" s="222"/>
    </row>
    <row r="116" spans="5:6" ht="30.75" customHeight="1">
      <c r="F116" s="208"/>
    </row>
    <row r="117" spans="5:6" ht="41.25" customHeight="1"/>
    <row r="118" spans="5:6" ht="50.25" customHeight="1"/>
    <row r="119" spans="5:6" ht="50.25" customHeight="1"/>
    <row r="120" spans="5:6" ht="54.75" customHeight="1"/>
    <row r="121" spans="5:6" ht="32.25" customHeight="1"/>
    <row r="122" spans="5:6" ht="23.25" customHeight="1"/>
    <row r="123" spans="5:6" ht="15.75" customHeight="1"/>
    <row r="124" spans="5:6" ht="30" customHeight="1"/>
    <row r="125" spans="5:6" ht="53.25" customHeight="1"/>
    <row r="126" spans="5:6" ht="31.5" customHeight="1"/>
    <row r="127" spans="5:6" ht="32.25" customHeight="1"/>
    <row r="128" spans="5:6" ht="32.25" customHeight="1"/>
    <row r="129" spans="2:6" ht="34.5" customHeight="1"/>
    <row r="130" spans="2:6" ht="30" customHeight="1"/>
    <row r="131" spans="2:6" ht="32.25" customHeight="1"/>
    <row r="132" spans="2:6" ht="33.75" customHeight="1"/>
    <row r="133" spans="2:6" ht="33" customHeight="1"/>
    <row r="134" spans="2:6" ht="46.5" customHeight="1"/>
    <row r="135" spans="2:6" ht="41.25" customHeight="1"/>
    <row r="136" spans="2:6" ht="36.75" customHeight="1"/>
    <row r="137" spans="2:6" s="77" customFormat="1">
      <c r="B137" s="73"/>
      <c r="C137" s="73"/>
      <c r="D137" s="73"/>
      <c r="E137" s="73"/>
      <c r="F137" s="73"/>
    </row>
    <row r="138" spans="2:6" ht="37.5" customHeight="1"/>
    <row r="139" spans="2:6" ht="37.5" customHeight="1"/>
    <row r="141" spans="2:6" ht="30.75" customHeight="1"/>
    <row r="144" spans="2:6" ht="33.75" customHeight="1"/>
    <row r="146" spans="7:10" ht="33" customHeight="1">
      <c r="G146" s="146"/>
    </row>
    <row r="147" spans="7:10" ht="21" customHeight="1"/>
    <row r="149" spans="7:10" ht="26.25" customHeight="1"/>
    <row r="151" spans="7:10" ht="37.5" customHeight="1">
      <c r="G151" s="146"/>
    </row>
    <row r="152" spans="7:10" ht="15" customHeight="1">
      <c r="G152" s="442"/>
      <c r="H152" s="442"/>
      <c r="I152" s="442"/>
      <c r="J152" s="442"/>
    </row>
    <row r="154" spans="7:10" ht="30.75" customHeight="1"/>
    <row r="157" spans="7:10" ht="30" customHeight="1"/>
    <row r="159" spans="7:10" ht="30.75" customHeight="1"/>
    <row r="161" ht="37.5" customHeight="1"/>
    <row r="164" ht="37.5" customHeight="1"/>
    <row r="165" ht="15" customHeight="1"/>
    <row r="167" ht="24" customHeight="1"/>
    <row r="168" ht="18" customHeight="1"/>
  </sheetData>
  <mergeCells count="69">
    <mergeCell ref="B50:F50"/>
    <mergeCell ref="B44:F44"/>
    <mergeCell ref="C61:F61"/>
    <mergeCell ref="C46:F46"/>
    <mergeCell ref="C47:F47"/>
    <mergeCell ref="B52:F52"/>
    <mergeCell ref="B80:F80"/>
    <mergeCell ref="B58:F58"/>
    <mergeCell ref="B72:F72"/>
    <mergeCell ref="C62:F62"/>
    <mergeCell ref="C63:F63"/>
    <mergeCell ref="B74:F74"/>
    <mergeCell ref="B104:F104"/>
    <mergeCell ref="C89:F89"/>
    <mergeCell ref="C90:F90"/>
    <mergeCell ref="B82:F82"/>
    <mergeCell ref="B84:F84"/>
    <mergeCell ref="C91:F91"/>
    <mergeCell ref="B42:F42"/>
    <mergeCell ref="B8:F8"/>
    <mergeCell ref="B16:F16"/>
    <mergeCell ref="B24:F24"/>
    <mergeCell ref="A25:G25"/>
    <mergeCell ref="C21:F21"/>
    <mergeCell ref="B10:F10"/>
    <mergeCell ref="C12:F12"/>
    <mergeCell ref="B18:F18"/>
    <mergeCell ref="C19:F19"/>
    <mergeCell ref="C20:F20"/>
    <mergeCell ref="C11:F11"/>
    <mergeCell ref="C13:F13"/>
    <mergeCell ref="B40:F40"/>
    <mergeCell ref="B102:F102"/>
    <mergeCell ref="B2:F2"/>
    <mergeCell ref="C3:F3"/>
    <mergeCell ref="C4:F4"/>
    <mergeCell ref="C5:F5"/>
    <mergeCell ref="B60:F60"/>
    <mergeCell ref="C45:F45"/>
    <mergeCell ref="C36:F36"/>
    <mergeCell ref="C37:F37"/>
    <mergeCell ref="B26:F26"/>
    <mergeCell ref="C27:F27"/>
    <mergeCell ref="C28:F28"/>
    <mergeCell ref="C29:F29"/>
    <mergeCell ref="B34:F34"/>
    <mergeCell ref="C35:F35"/>
    <mergeCell ref="B32:F32"/>
    <mergeCell ref="B96:F96"/>
    <mergeCell ref="C97:F97"/>
    <mergeCell ref="C98:F98"/>
    <mergeCell ref="C99:F99"/>
    <mergeCell ref="B86:F86"/>
    <mergeCell ref="B94:F94"/>
    <mergeCell ref="B88:F88"/>
    <mergeCell ref="G152:J152"/>
    <mergeCell ref="C105:F105"/>
    <mergeCell ref="C106:F106"/>
    <mergeCell ref="C107:F107"/>
    <mergeCell ref="B110:F110"/>
    <mergeCell ref="C76:F76"/>
    <mergeCell ref="C77:F77"/>
    <mergeCell ref="C53:F53"/>
    <mergeCell ref="C54:F54"/>
    <mergeCell ref="C55:F55"/>
    <mergeCell ref="C75:F75"/>
    <mergeCell ref="B66:F66"/>
    <mergeCell ref="B68:F68"/>
    <mergeCell ref="B70:F7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F0"/>
  </sheetPr>
  <dimension ref="B1:J71"/>
  <sheetViews>
    <sheetView topLeftCell="A46" zoomScale="85" zoomScaleNormal="85" workbookViewId="0">
      <selection activeCell="B19" sqref="B19:F19"/>
    </sheetView>
  </sheetViews>
  <sheetFormatPr defaultRowHeight="15"/>
  <cols>
    <col min="1" max="1" width="3.85546875" style="73" customWidth="1"/>
    <col min="2" max="2" width="16.85546875" style="73" customWidth="1"/>
    <col min="3" max="3" width="29.140625" style="73" customWidth="1"/>
    <col min="4" max="4" width="8.85546875" style="73" customWidth="1"/>
    <col min="5" max="6" width="12.7109375" style="73" customWidth="1"/>
    <col min="7" max="7" width="9" style="73" customWidth="1"/>
    <col min="8" max="16384" width="9.140625" style="73"/>
  </cols>
  <sheetData>
    <row r="1" spans="2:6" ht="21.75" customHeight="1">
      <c r="B1" s="448" t="s">
        <v>16</v>
      </c>
      <c r="C1" s="449"/>
      <c r="D1" s="449"/>
      <c r="E1" s="449"/>
      <c r="F1" s="450"/>
    </row>
    <row r="2" spans="2:6" ht="29.25" customHeight="1">
      <c r="B2" s="107" t="s">
        <v>486</v>
      </c>
      <c r="C2" s="412" t="s">
        <v>308</v>
      </c>
      <c r="D2" s="413"/>
      <c r="E2" s="413"/>
      <c r="F2" s="414"/>
    </row>
    <row r="3" spans="2:6" ht="30" customHeight="1">
      <c r="B3" s="106" t="s">
        <v>487</v>
      </c>
      <c r="C3" s="429" t="s">
        <v>159</v>
      </c>
      <c r="D3" s="431"/>
      <c r="E3" s="431"/>
      <c r="F3" s="431"/>
    </row>
    <row r="4" spans="2:6" ht="33.75" customHeight="1">
      <c r="B4" s="106" t="s">
        <v>488</v>
      </c>
      <c r="C4" s="418" t="s">
        <v>489</v>
      </c>
      <c r="D4" s="436"/>
      <c r="E4" s="436"/>
      <c r="F4" s="437"/>
    </row>
    <row r="5" spans="2:6" ht="31.5" customHeight="1">
      <c r="B5" s="198" t="s">
        <v>0</v>
      </c>
      <c r="C5" s="198"/>
      <c r="D5" s="246" t="s">
        <v>1351</v>
      </c>
      <c r="E5" s="246" t="s">
        <v>1352</v>
      </c>
      <c r="F5" s="246" t="s">
        <v>1353</v>
      </c>
    </row>
    <row r="6" spans="2:6" ht="31.5" customHeight="1">
      <c r="B6" s="40">
        <v>1</v>
      </c>
      <c r="C6" s="92" t="s">
        <v>490</v>
      </c>
      <c r="D6" s="215">
        <v>1900</v>
      </c>
      <c r="E6" s="215"/>
      <c r="F6" s="215"/>
    </row>
    <row r="7" spans="2:6" ht="14.25" customHeight="1">
      <c r="B7" s="452" t="s">
        <v>1354</v>
      </c>
      <c r="C7" s="453"/>
      <c r="D7" s="453"/>
      <c r="E7" s="453"/>
      <c r="F7" s="454"/>
    </row>
    <row r="8" spans="2:6" ht="15.75" customHeight="1">
      <c r="B8" s="40">
        <v>2</v>
      </c>
      <c r="C8" s="92" t="s">
        <v>491</v>
      </c>
      <c r="D8" s="215">
        <v>3100</v>
      </c>
      <c r="E8" s="215"/>
      <c r="F8" s="215"/>
    </row>
    <row r="9" spans="2:6" ht="18" customHeight="1">
      <c r="B9" s="452" t="s">
        <v>1354</v>
      </c>
      <c r="C9" s="453"/>
      <c r="D9" s="453"/>
      <c r="E9" s="453"/>
      <c r="F9" s="454"/>
    </row>
    <row r="10" spans="2:6" ht="14.25" customHeight="1">
      <c r="B10" s="40">
        <v>3</v>
      </c>
      <c r="C10" s="148" t="s">
        <v>1014</v>
      </c>
      <c r="D10" s="215">
        <v>2900</v>
      </c>
      <c r="E10" s="215"/>
      <c r="F10" s="215"/>
    </row>
    <row r="11" spans="2:6" ht="18" customHeight="1">
      <c r="B11" s="452" t="s">
        <v>1354</v>
      </c>
      <c r="C11" s="453"/>
      <c r="D11" s="453"/>
      <c r="E11" s="453"/>
      <c r="F11" s="454"/>
    </row>
    <row r="12" spans="2:6">
      <c r="B12" s="40">
        <v>4</v>
      </c>
      <c r="C12" s="92" t="s">
        <v>492</v>
      </c>
      <c r="D12" s="215">
        <v>2000</v>
      </c>
      <c r="E12" s="215"/>
      <c r="F12" s="215"/>
    </row>
    <row r="13" spans="2:6" ht="18" customHeight="1">
      <c r="B13" s="452" t="s">
        <v>1354</v>
      </c>
      <c r="C13" s="453"/>
      <c r="D13" s="453"/>
      <c r="E13" s="453"/>
      <c r="F13" s="454"/>
    </row>
    <row r="14" spans="2:6" ht="18" customHeight="1">
      <c r="B14" s="40">
        <v>5</v>
      </c>
      <c r="C14" s="148" t="s">
        <v>1016</v>
      </c>
      <c r="D14" s="215">
        <v>300</v>
      </c>
      <c r="E14" s="215"/>
      <c r="F14" s="215"/>
    </row>
    <row r="15" spans="2:6" ht="18" customHeight="1">
      <c r="B15" s="452" t="s">
        <v>1354</v>
      </c>
      <c r="C15" s="453"/>
      <c r="D15" s="453"/>
      <c r="E15" s="453"/>
      <c r="F15" s="454"/>
    </row>
    <row r="16" spans="2:6" ht="14.25" customHeight="1">
      <c r="B16" s="40">
        <v>6</v>
      </c>
      <c r="C16" s="92" t="s">
        <v>493</v>
      </c>
      <c r="D16" s="215">
        <v>450</v>
      </c>
      <c r="E16" s="215"/>
      <c r="F16" s="215"/>
    </row>
    <row r="17" spans="2:10" ht="18" customHeight="1">
      <c r="B17" s="452" t="s">
        <v>1354</v>
      </c>
      <c r="C17" s="453"/>
      <c r="D17" s="453"/>
      <c r="E17" s="453"/>
      <c r="F17" s="454"/>
    </row>
    <row r="18" spans="2:10" ht="18" customHeight="1">
      <c r="B18" s="40">
        <v>7</v>
      </c>
      <c r="C18" s="148" t="s">
        <v>1015</v>
      </c>
      <c r="D18" s="215">
        <v>2000</v>
      </c>
      <c r="E18" s="215"/>
      <c r="F18" s="215"/>
    </row>
    <row r="19" spans="2:10" ht="18" customHeight="1">
      <c r="B19" s="452" t="s">
        <v>1354</v>
      </c>
      <c r="C19" s="453"/>
      <c r="D19" s="453"/>
      <c r="E19" s="453"/>
      <c r="F19" s="454"/>
    </row>
    <row r="20" spans="2:10" ht="14.25" customHeight="1">
      <c r="B20" s="40">
        <v>8</v>
      </c>
      <c r="C20" s="92" t="s">
        <v>494</v>
      </c>
      <c r="D20" s="215">
        <v>110</v>
      </c>
      <c r="E20" s="215"/>
      <c r="F20" s="215"/>
    </row>
    <row r="21" spans="2:10" ht="18" customHeight="1">
      <c r="B21" s="452" t="s">
        <v>1354</v>
      </c>
      <c r="C21" s="453"/>
      <c r="D21" s="453"/>
      <c r="E21" s="453"/>
      <c r="F21" s="454"/>
    </row>
    <row r="22" spans="2:10" ht="12.75" customHeight="1"/>
    <row r="23" spans="2:10">
      <c r="B23" s="448" t="s">
        <v>16</v>
      </c>
      <c r="C23" s="449"/>
      <c r="D23" s="449"/>
      <c r="E23" s="449"/>
      <c r="F23" s="450"/>
    </row>
    <row r="24" spans="2:10">
      <c r="B24" s="107" t="s">
        <v>508</v>
      </c>
      <c r="C24" s="428" t="s">
        <v>310</v>
      </c>
      <c r="D24" s="428"/>
      <c r="E24" s="428"/>
      <c r="F24" s="428"/>
    </row>
    <row r="25" spans="2:10" ht="30">
      <c r="B25" s="106" t="s">
        <v>911</v>
      </c>
      <c r="C25" s="429" t="s">
        <v>160</v>
      </c>
      <c r="D25" s="429"/>
      <c r="E25" s="429"/>
      <c r="F25" s="429"/>
    </row>
    <row r="26" spans="2:10" ht="31.5" customHeight="1">
      <c r="B26" s="106" t="s">
        <v>912</v>
      </c>
      <c r="C26" s="418" t="s">
        <v>509</v>
      </c>
      <c r="D26" s="416"/>
      <c r="E26" s="416"/>
      <c r="F26" s="417"/>
    </row>
    <row r="27" spans="2:10" ht="45">
      <c r="B27" s="198" t="s">
        <v>0</v>
      </c>
      <c r="C27" s="198"/>
      <c r="D27" s="246" t="s">
        <v>1351</v>
      </c>
      <c r="E27" s="246" t="s">
        <v>1352</v>
      </c>
      <c r="F27" s="246" t="s">
        <v>1353</v>
      </c>
    </row>
    <row r="28" spans="2:10">
      <c r="B28" s="68">
        <v>1</v>
      </c>
      <c r="C28" s="92" t="s">
        <v>510</v>
      </c>
      <c r="D28" s="163">
        <v>2</v>
      </c>
      <c r="E28" s="221"/>
      <c r="F28" s="7"/>
    </row>
    <row r="29" spans="2:10" ht="15" customHeight="1">
      <c r="B29" s="438" t="s">
        <v>1354</v>
      </c>
      <c r="C29" s="436"/>
      <c r="D29" s="436"/>
      <c r="E29" s="436"/>
      <c r="F29" s="437"/>
    </row>
    <row r="30" spans="2:10">
      <c r="J30" s="134"/>
    </row>
    <row r="31" spans="2:10">
      <c r="B31" s="448" t="s">
        <v>16</v>
      </c>
      <c r="C31" s="449"/>
      <c r="D31" s="449"/>
      <c r="E31" s="449"/>
      <c r="F31" s="450"/>
    </row>
    <row r="32" spans="2:10">
      <c r="B32" s="107" t="s">
        <v>511</v>
      </c>
      <c r="C32" s="428" t="s">
        <v>312</v>
      </c>
      <c r="D32" s="428"/>
      <c r="E32" s="428"/>
      <c r="F32" s="428"/>
    </row>
    <row r="33" spans="2:6" ht="30" customHeight="1">
      <c r="B33" s="106" t="s">
        <v>512</v>
      </c>
      <c r="C33" s="429" t="s">
        <v>90</v>
      </c>
      <c r="D33" s="429"/>
      <c r="E33" s="429"/>
      <c r="F33" s="429"/>
    </row>
    <row r="34" spans="2:6" ht="33" customHeight="1">
      <c r="B34" s="106" t="s">
        <v>513</v>
      </c>
      <c r="C34" s="415" t="s">
        <v>1019</v>
      </c>
      <c r="D34" s="416"/>
      <c r="E34" s="416"/>
      <c r="F34" s="417"/>
    </row>
    <row r="35" spans="2:6" ht="30.75" customHeight="1">
      <c r="B35" s="198" t="s">
        <v>0</v>
      </c>
      <c r="C35" s="198"/>
      <c r="D35" s="246" t="s">
        <v>1351</v>
      </c>
      <c r="E35" s="246" t="s">
        <v>1352</v>
      </c>
      <c r="F35" s="246" t="s">
        <v>1353</v>
      </c>
    </row>
    <row r="36" spans="2:6" ht="31.5" customHeight="1">
      <c r="B36" s="68">
        <v>1</v>
      </c>
      <c r="C36" s="140" t="s">
        <v>1020</v>
      </c>
      <c r="D36" s="7">
        <v>293402</v>
      </c>
      <c r="E36" s="221"/>
      <c r="F36" s="7"/>
    </row>
    <row r="37" spans="2:6" ht="15" customHeight="1">
      <c r="B37" s="438" t="s">
        <v>1354</v>
      </c>
      <c r="C37" s="436"/>
      <c r="D37" s="436"/>
      <c r="E37" s="436"/>
      <c r="F37" s="437"/>
    </row>
    <row r="38" spans="2:6">
      <c r="E38" s="78"/>
      <c r="F38" s="166"/>
    </row>
    <row r="39" spans="2:6" ht="19.5" customHeight="1">
      <c r="B39" s="448" t="s">
        <v>16</v>
      </c>
      <c r="C39" s="449"/>
      <c r="D39" s="449"/>
      <c r="E39" s="449"/>
      <c r="F39" s="450"/>
    </row>
    <row r="40" spans="2:6">
      <c r="B40" s="107" t="s">
        <v>432</v>
      </c>
      <c r="C40" s="412" t="s">
        <v>311</v>
      </c>
      <c r="D40" s="413"/>
      <c r="E40" s="413"/>
      <c r="F40" s="414"/>
    </row>
    <row r="41" spans="2:6" ht="30.75" customHeight="1">
      <c r="B41" s="106" t="s">
        <v>433</v>
      </c>
      <c r="C41" s="418" t="s">
        <v>496</v>
      </c>
      <c r="D41" s="416"/>
      <c r="E41" s="416"/>
      <c r="F41" s="417"/>
    </row>
    <row r="42" spans="2:6" ht="30" customHeight="1">
      <c r="B42" s="106" t="s">
        <v>910</v>
      </c>
      <c r="C42" s="418" t="s">
        <v>495</v>
      </c>
      <c r="D42" s="416"/>
      <c r="E42" s="416"/>
      <c r="F42" s="417"/>
    </row>
    <row r="43" spans="2:6" ht="33" customHeight="1">
      <c r="B43" s="198" t="s">
        <v>0</v>
      </c>
      <c r="C43" s="198"/>
      <c r="D43" s="246" t="s">
        <v>1351</v>
      </c>
      <c r="E43" s="246" t="s">
        <v>1352</v>
      </c>
      <c r="F43" s="246" t="s">
        <v>1353</v>
      </c>
    </row>
    <row r="44" spans="2:6" ht="22.5" customHeight="1">
      <c r="B44" s="68">
        <v>1</v>
      </c>
      <c r="C44" s="92" t="s">
        <v>497</v>
      </c>
      <c r="D44" s="221">
        <v>700000</v>
      </c>
      <c r="E44" s="221"/>
      <c r="F44" s="221"/>
    </row>
    <row r="45" spans="2:6" ht="18" customHeight="1">
      <c r="B45" s="452" t="s">
        <v>1354</v>
      </c>
      <c r="C45" s="453"/>
      <c r="D45" s="453"/>
      <c r="E45" s="453"/>
      <c r="F45" s="454"/>
    </row>
    <row r="46" spans="2:6">
      <c r="B46" s="68">
        <v>2</v>
      </c>
      <c r="C46" s="92" t="s">
        <v>498</v>
      </c>
      <c r="D46" s="221">
        <v>750000</v>
      </c>
      <c r="E46" s="221"/>
      <c r="F46" s="221"/>
    </row>
    <row r="47" spans="2:6" ht="18" customHeight="1">
      <c r="B47" s="452" t="s">
        <v>1354</v>
      </c>
      <c r="C47" s="453"/>
      <c r="D47" s="453"/>
      <c r="E47" s="453"/>
      <c r="F47" s="454"/>
    </row>
    <row r="48" spans="2:6" ht="21" customHeight="1">
      <c r="B48" s="68">
        <v>3</v>
      </c>
      <c r="C48" s="92" t="s">
        <v>499</v>
      </c>
      <c r="D48" s="221">
        <v>250000</v>
      </c>
      <c r="E48" s="221"/>
      <c r="F48" s="221"/>
    </row>
    <row r="49" spans="2:6" ht="18" customHeight="1">
      <c r="B49" s="452" t="s">
        <v>1354</v>
      </c>
      <c r="C49" s="453"/>
      <c r="D49" s="453"/>
      <c r="E49" s="453"/>
      <c r="F49" s="454"/>
    </row>
    <row r="50" spans="2:6">
      <c r="B50" s="68">
        <v>4</v>
      </c>
      <c r="C50" s="92" t="s">
        <v>500</v>
      </c>
      <c r="D50" s="221">
        <v>4500000</v>
      </c>
      <c r="E50" s="221"/>
      <c r="F50" s="221"/>
    </row>
    <row r="51" spans="2:6" ht="18" customHeight="1">
      <c r="B51" s="452" t="s">
        <v>1354</v>
      </c>
      <c r="C51" s="453"/>
      <c r="D51" s="453"/>
      <c r="E51" s="453"/>
      <c r="F51" s="454"/>
    </row>
    <row r="52" spans="2:6" ht="30">
      <c r="B52" s="68">
        <v>5</v>
      </c>
      <c r="C52" s="148" t="s">
        <v>1017</v>
      </c>
      <c r="D52" s="221">
        <v>5</v>
      </c>
      <c r="E52" s="221"/>
      <c r="F52" s="221"/>
    </row>
    <row r="53" spans="2:6" ht="18" customHeight="1">
      <c r="B53" s="452" t="s">
        <v>1354</v>
      </c>
      <c r="C53" s="453"/>
      <c r="D53" s="453"/>
      <c r="E53" s="453"/>
      <c r="F53" s="454"/>
    </row>
    <row r="54" spans="2:6" ht="30">
      <c r="B54" s="68">
        <v>6</v>
      </c>
      <c r="C54" s="148" t="s">
        <v>1018</v>
      </c>
      <c r="D54" s="221">
        <v>10</v>
      </c>
      <c r="E54" s="221"/>
      <c r="F54" s="221"/>
    </row>
    <row r="55" spans="2:6" ht="18" customHeight="1">
      <c r="B55" s="452" t="s">
        <v>1354</v>
      </c>
      <c r="C55" s="453"/>
      <c r="D55" s="453"/>
      <c r="E55" s="453"/>
      <c r="F55" s="454"/>
    </row>
    <row r="56" spans="2:6">
      <c r="B56" s="68">
        <v>7</v>
      </c>
      <c r="C56" s="92" t="s">
        <v>501</v>
      </c>
      <c r="D56" s="221">
        <v>143</v>
      </c>
      <c r="E56" s="221"/>
      <c r="F56" s="221"/>
    </row>
    <row r="57" spans="2:6" ht="18" customHeight="1">
      <c r="B57" s="452" t="s">
        <v>1354</v>
      </c>
      <c r="C57" s="453"/>
      <c r="D57" s="453"/>
      <c r="E57" s="453"/>
      <c r="F57" s="454"/>
    </row>
    <row r="58" spans="2:6" ht="30">
      <c r="B58" s="68">
        <v>8</v>
      </c>
      <c r="C58" s="223" t="s">
        <v>1336</v>
      </c>
      <c r="D58" s="221">
        <v>22000</v>
      </c>
      <c r="E58" s="221"/>
      <c r="F58" s="221"/>
    </row>
    <row r="59" spans="2:6" ht="18" customHeight="1">
      <c r="B59" s="452" t="s">
        <v>1354</v>
      </c>
      <c r="C59" s="453"/>
      <c r="D59" s="453"/>
      <c r="E59" s="453"/>
      <c r="F59" s="454"/>
    </row>
    <row r="60" spans="2:6" ht="30">
      <c r="B60" s="68">
        <v>9</v>
      </c>
      <c r="C60" s="92" t="s">
        <v>502</v>
      </c>
      <c r="D60" s="221">
        <v>4000</v>
      </c>
      <c r="E60" s="221"/>
      <c r="F60" s="221"/>
    </row>
    <row r="61" spans="2:6" ht="18" customHeight="1">
      <c r="B61" s="452" t="s">
        <v>1354</v>
      </c>
      <c r="C61" s="453"/>
      <c r="D61" s="453"/>
      <c r="E61" s="453"/>
      <c r="F61" s="454"/>
    </row>
    <row r="62" spans="2:6">
      <c r="B62" s="68">
        <v>10</v>
      </c>
      <c r="C62" s="92" t="s">
        <v>503</v>
      </c>
      <c r="D62" s="293">
        <v>12000000</v>
      </c>
      <c r="E62" s="221"/>
      <c r="F62" s="221"/>
    </row>
    <row r="63" spans="2:6" ht="18" customHeight="1">
      <c r="B63" s="452" t="s">
        <v>1354</v>
      </c>
      <c r="C63" s="453"/>
      <c r="D63" s="453"/>
      <c r="E63" s="453"/>
      <c r="F63" s="454"/>
    </row>
    <row r="64" spans="2:6">
      <c r="B64" s="68">
        <v>11</v>
      </c>
      <c r="C64" s="92" t="s">
        <v>504</v>
      </c>
      <c r="D64" s="221">
        <v>100000</v>
      </c>
      <c r="E64" s="221"/>
      <c r="F64" s="221"/>
    </row>
    <row r="65" spans="2:7" ht="18" customHeight="1">
      <c r="B65" s="452" t="s">
        <v>1354</v>
      </c>
      <c r="C65" s="453"/>
      <c r="D65" s="453"/>
      <c r="E65" s="453"/>
      <c r="F65" s="454"/>
    </row>
    <row r="66" spans="2:7">
      <c r="B66" s="68">
        <v>12</v>
      </c>
      <c r="C66" s="92" t="s">
        <v>505</v>
      </c>
      <c r="D66" s="293">
        <v>12000000</v>
      </c>
      <c r="E66" s="221"/>
      <c r="F66" s="221"/>
      <c r="G66" s="201"/>
    </row>
    <row r="67" spans="2:7" ht="18" customHeight="1">
      <c r="B67" s="452" t="s">
        <v>1354</v>
      </c>
      <c r="C67" s="453"/>
      <c r="D67" s="453"/>
      <c r="E67" s="453"/>
      <c r="F67" s="454"/>
    </row>
    <row r="68" spans="2:7">
      <c r="B68" s="68">
        <v>13</v>
      </c>
      <c r="C68" s="92" t="s">
        <v>506</v>
      </c>
      <c r="D68" s="221">
        <v>600000</v>
      </c>
      <c r="E68" s="221"/>
      <c r="F68" s="221"/>
    </row>
    <row r="69" spans="2:7" ht="18" customHeight="1">
      <c r="B69" s="452" t="s">
        <v>1354</v>
      </c>
      <c r="C69" s="453"/>
      <c r="D69" s="453"/>
      <c r="E69" s="453"/>
      <c r="F69" s="454"/>
    </row>
    <row r="70" spans="2:7" ht="30">
      <c r="B70" s="68">
        <v>14</v>
      </c>
      <c r="C70" s="92" t="s">
        <v>507</v>
      </c>
      <c r="D70" s="220">
        <v>19.809999999999999</v>
      </c>
      <c r="E70" s="220"/>
      <c r="F70" s="220"/>
    </row>
    <row r="71" spans="2:7">
      <c r="B71" s="438" t="s">
        <v>1354</v>
      </c>
      <c r="C71" s="436"/>
      <c r="D71" s="436"/>
      <c r="E71" s="436"/>
      <c r="F71" s="437"/>
    </row>
  </sheetData>
  <mergeCells count="40">
    <mergeCell ref="B59:F59"/>
    <mergeCell ref="B61:F61"/>
    <mergeCell ref="B63:F63"/>
    <mergeCell ref="B65:F65"/>
    <mergeCell ref="B21:F21"/>
    <mergeCell ref="B51:F51"/>
    <mergeCell ref="B53:F53"/>
    <mergeCell ref="B55:F55"/>
    <mergeCell ref="B57:F57"/>
    <mergeCell ref="C33:F33"/>
    <mergeCell ref="C34:F34"/>
    <mergeCell ref="C26:F26"/>
    <mergeCell ref="B23:F23"/>
    <mergeCell ref="B7:F7"/>
    <mergeCell ref="B9:F9"/>
    <mergeCell ref="B11:F11"/>
    <mergeCell ref="B13:F13"/>
    <mergeCell ref="B15:F15"/>
    <mergeCell ref="B37:F37"/>
    <mergeCell ref="C32:F32"/>
    <mergeCell ref="C40:F40"/>
    <mergeCell ref="C41:F41"/>
    <mergeCell ref="C42:F42"/>
    <mergeCell ref="B39:F39"/>
    <mergeCell ref="B71:F71"/>
    <mergeCell ref="B31:F31"/>
    <mergeCell ref="B1:F1"/>
    <mergeCell ref="C3:F3"/>
    <mergeCell ref="C4:F4"/>
    <mergeCell ref="C2:F2"/>
    <mergeCell ref="B29:F29"/>
    <mergeCell ref="C24:F24"/>
    <mergeCell ref="C25:F25"/>
    <mergeCell ref="B67:F67"/>
    <mergeCell ref="B69:F69"/>
    <mergeCell ref="B17:F17"/>
    <mergeCell ref="B19:F19"/>
    <mergeCell ref="B45:F45"/>
    <mergeCell ref="B47:F47"/>
    <mergeCell ref="B49:F49"/>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sheetPr>
    <tabColor rgb="FF00B0F0"/>
  </sheetPr>
  <dimension ref="B1:F65"/>
  <sheetViews>
    <sheetView view="pageLayout" topLeftCell="A25" zoomScaleNormal="90" workbookViewId="0">
      <selection activeCell="C30" sqref="C30:F30"/>
    </sheetView>
  </sheetViews>
  <sheetFormatPr defaultRowHeight="15"/>
  <cols>
    <col min="1" max="1" width="5.85546875" style="73" customWidth="1"/>
    <col min="2" max="2" width="14.140625" style="73" customWidth="1"/>
    <col min="3" max="3" width="29.28515625" style="73" customWidth="1"/>
    <col min="4" max="4" width="9.140625" style="73" customWidth="1"/>
    <col min="5" max="5" width="14.7109375" style="73" customWidth="1"/>
    <col min="6" max="6" width="13.5703125" style="73" customWidth="1"/>
    <col min="7" max="16384" width="9.140625" style="73"/>
  </cols>
  <sheetData>
    <row r="1" spans="2:6" ht="15.75" customHeight="1">
      <c r="B1" s="448" t="s">
        <v>54</v>
      </c>
      <c r="C1" s="449"/>
      <c r="D1" s="449"/>
      <c r="E1" s="449"/>
      <c r="F1" s="450"/>
    </row>
    <row r="2" spans="2:6" ht="29.25" customHeight="1">
      <c r="B2" s="107" t="s">
        <v>514</v>
      </c>
      <c r="C2" s="429" t="s">
        <v>515</v>
      </c>
      <c r="D2" s="429"/>
      <c r="E2" s="429"/>
      <c r="F2" s="429"/>
    </row>
    <row r="3" spans="2:6" ht="30">
      <c r="B3" s="106" t="s">
        <v>516</v>
      </c>
      <c r="C3" s="434" t="s">
        <v>57</v>
      </c>
      <c r="D3" s="435"/>
      <c r="E3" s="435"/>
      <c r="F3" s="435"/>
    </row>
    <row r="4" spans="2:6" ht="32.25" customHeight="1">
      <c r="B4" s="106" t="s">
        <v>517</v>
      </c>
      <c r="C4" s="418" t="s">
        <v>345</v>
      </c>
      <c r="D4" s="436"/>
      <c r="E4" s="436"/>
      <c r="F4" s="437"/>
    </row>
    <row r="5" spans="2:6" ht="30">
      <c r="B5" s="198" t="s">
        <v>0</v>
      </c>
      <c r="C5" s="198"/>
      <c r="D5" s="246" t="s">
        <v>1351</v>
      </c>
      <c r="E5" s="246" t="s">
        <v>1352</v>
      </c>
      <c r="F5" s="246" t="s">
        <v>1353</v>
      </c>
    </row>
    <row r="6" spans="2:6">
      <c r="B6" s="6">
        <v>1</v>
      </c>
      <c r="C6" s="106" t="s">
        <v>55</v>
      </c>
      <c r="D6" s="224">
        <v>217</v>
      </c>
      <c r="E6" s="224"/>
      <c r="F6" s="224"/>
    </row>
    <row r="7" spans="2:6">
      <c r="B7" s="455" t="s">
        <v>1354</v>
      </c>
      <c r="C7" s="456"/>
      <c r="D7" s="456"/>
      <c r="E7" s="456"/>
      <c r="F7" s="457"/>
    </row>
    <row r="8" spans="2:6" ht="35.25" customHeight="1">
      <c r="B8" s="38"/>
      <c r="C8" s="38"/>
      <c r="D8" s="80"/>
      <c r="E8" s="80"/>
      <c r="F8" s="80"/>
    </row>
    <row r="9" spans="2:6" ht="27" customHeight="1">
      <c r="B9" s="448" t="s">
        <v>54</v>
      </c>
      <c r="C9" s="449"/>
      <c r="D9" s="449"/>
      <c r="E9" s="449"/>
      <c r="F9" s="450"/>
    </row>
    <row r="10" spans="2:6" ht="28.5" customHeight="1">
      <c r="B10" s="107" t="s">
        <v>518</v>
      </c>
      <c r="C10" s="429" t="s">
        <v>515</v>
      </c>
      <c r="D10" s="429"/>
      <c r="E10" s="429"/>
      <c r="F10" s="429"/>
    </row>
    <row r="11" spans="2:6" ht="27.75" customHeight="1">
      <c r="B11" s="106" t="s">
        <v>519</v>
      </c>
      <c r="C11" s="434" t="s">
        <v>57</v>
      </c>
      <c r="D11" s="435"/>
      <c r="E11" s="435"/>
      <c r="F11" s="435"/>
    </row>
    <row r="12" spans="2:6" ht="30">
      <c r="B12" s="106" t="s">
        <v>520</v>
      </c>
      <c r="C12" s="418" t="s">
        <v>422</v>
      </c>
      <c r="D12" s="436"/>
      <c r="E12" s="436"/>
      <c r="F12" s="437"/>
    </row>
    <row r="13" spans="2:6" ht="33" customHeight="1">
      <c r="B13" s="198" t="s">
        <v>0</v>
      </c>
      <c r="C13" s="198"/>
      <c r="D13" s="246" t="s">
        <v>1351</v>
      </c>
      <c r="E13" s="246" t="s">
        <v>1352</v>
      </c>
      <c r="F13" s="246" t="s">
        <v>1353</v>
      </c>
    </row>
    <row r="14" spans="2:6">
      <c r="B14" s="6">
        <v>1</v>
      </c>
      <c r="C14" s="81" t="s">
        <v>336</v>
      </c>
      <c r="D14" s="149">
        <v>20</v>
      </c>
      <c r="E14" s="224"/>
      <c r="F14" s="149"/>
    </row>
    <row r="15" spans="2:6" ht="20.25" customHeight="1">
      <c r="B15" s="415" t="s">
        <v>1354</v>
      </c>
      <c r="C15" s="416"/>
      <c r="D15" s="416"/>
      <c r="E15" s="416"/>
      <c r="F15" s="417"/>
    </row>
    <row r="16" spans="2:6" ht="38.25" customHeight="1">
      <c r="B16" s="6">
        <v>2</v>
      </c>
      <c r="C16" s="79" t="s">
        <v>346</v>
      </c>
      <c r="D16" s="149">
        <v>250</v>
      </c>
      <c r="E16" s="224"/>
      <c r="F16" s="149"/>
    </row>
    <row r="17" spans="2:6" ht="17.25" customHeight="1">
      <c r="B17" s="415" t="s">
        <v>1354</v>
      </c>
      <c r="C17" s="416"/>
      <c r="D17" s="416"/>
      <c r="E17" s="416"/>
      <c r="F17" s="417"/>
    </row>
    <row r="18" spans="2:6" ht="42" customHeight="1">
      <c r="B18" s="38"/>
      <c r="C18" s="38"/>
      <c r="D18" s="80"/>
      <c r="E18" s="80"/>
      <c r="F18" s="80"/>
    </row>
    <row r="19" spans="2:6" ht="32.25" customHeight="1">
      <c r="B19" s="448" t="s">
        <v>54</v>
      </c>
      <c r="C19" s="449"/>
      <c r="D19" s="449"/>
      <c r="E19" s="449"/>
      <c r="F19" s="450"/>
    </row>
    <row r="20" spans="2:6" ht="30">
      <c r="B20" s="107" t="s">
        <v>514</v>
      </c>
      <c r="C20" s="429" t="s">
        <v>314</v>
      </c>
      <c r="D20" s="429"/>
      <c r="E20" s="429"/>
      <c r="F20" s="429"/>
    </row>
    <row r="21" spans="2:6" ht="39" customHeight="1">
      <c r="B21" s="106" t="s">
        <v>516</v>
      </c>
      <c r="C21" s="434" t="s">
        <v>57</v>
      </c>
      <c r="D21" s="435"/>
      <c r="E21" s="435"/>
      <c r="F21" s="435"/>
    </row>
    <row r="22" spans="2:6" ht="32.25" customHeight="1">
      <c r="B22" s="106" t="s">
        <v>525</v>
      </c>
      <c r="C22" s="418" t="s">
        <v>522</v>
      </c>
      <c r="D22" s="436"/>
      <c r="E22" s="436"/>
      <c r="F22" s="437"/>
    </row>
    <row r="23" spans="2:6" ht="30">
      <c r="B23" s="198" t="s">
        <v>0</v>
      </c>
      <c r="C23" s="198"/>
      <c r="D23" s="246" t="s">
        <v>1351</v>
      </c>
      <c r="E23" s="246" t="s">
        <v>1352</v>
      </c>
      <c r="F23" s="246" t="s">
        <v>1353</v>
      </c>
    </row>
    <row r="24" spans="2:6" ht="26.25" customHeight="1">
      <c r="B24" s="6">
        <v>1</v>
      </c>
      <c r="C24" s="106" t="s">
        <v>523</v>
      </c>
      <c r="D24" s="15">
        <v>2120</v>
      </c>
      <c r="E24" s="215"/>
      <c r="F24" s="15"/>
    </row>
    <row r="25" spans="2:6" ht="31.5" customHeight="1">
      <c r="B25" s="438" t="s">
        <v>1354</v>
      </c>
      <c r="C25" s="436"/>
      <c r="D25" s="436"/>
      <c r="E25" s="436"/>
      <c r="F25" s="437"/>
    </row>
    <row r="26" spans="2:6" ht="42" customHeight="1"/>
    <row r="27" spans="2:6" ht="18.75" customHeight="1">
      <c r="B27" s="448" t="s">
        <v>54</v>
      </c>
      <c r="C27" s="449"/>
      <c r="D27" s="449"/>
      <c r="E27" s="449"/>
      <c r="F27" s="450"/>
    </row>
    <row r="28" spans="2:6" ht="30.75" customHeight="1">
      <c r="B28" s="107" t="s">
        <v>514</v>
      </c>
      <c r="C28" s="429" t="s">
        <v>515</v>
      </c>
      <c r="D28" s="429"/>
      <c r="E28" s="429"/>
      <c r="F28" s="429"/>
    </row>
    <row r="29" spans="2:6" ht="40.5" customHeight="1">
      <c r="B29" s="106" t="s">
        <v>521</v>
      </c>
      <c r="C29" s="434" t="s">
        <v>57</v>
      </c>
      <c r="D29" s="435"/>
      <c r="E29" s="435"/>
      <c r="F29" s="435"/>
    </row>
    <row r="30" spans="2:6" ht="60.75" customHeight="1">
      <c r="B30" s="144" t="s">
        <v>1022</v>
      </c>
      <c r="C30" s="418" t="s">
        <v>423</v>
      </c>
      <c r="D30" s="436"/>
      <c r="E30" s="436"/>
      <c r="F30" s="437"/>
    </row>
    <row r="31" spans="2:6" ht="34.5" customHeight="1">
      <c r="B31" s="198" t="s">
        <v>0</v>
      </c>
      <c r="C31" s="198"/>
      <c r="D31" s="246" t="s">
        <v>1351</v>
      </c>
      <c r="E31" s="246" t="s">
        <v>1352</v>
      </c>
      <c r="F31" s="246" t="s">
        <v>1353</v>
      </c>
    </row>
    <row r="32" spans="2:6" ht="30">
      <c r="B32" s="6">
        <v>1</v>
      </c>
      <c r="C32" s="526" t="s">
        <v>347</v>
      </c>
      <c r="D32" s="241">
        <v>128</v>
      </c>
      <c r="E32" s="218"/>
      <c r="F32" s="145"/>
    </row>
    <row r="33" spans="2:6">
      <c r="B33" s="455" t="s">
        <v>1354</v>
      </c>
      <c r="C33" s="456"/>
      <c r="D33" s="456"/>
      <c r="E33" s="456"/>
      <c r="F33" s="457"/>
    </row>
    <row r="34" spans="2:6" ht="30">
      <c r="B34" s="6">
        <v>2</v>
      </c>
      <c r="C34" s="79" t="s">
        <v>348</v>
      </c>
      <c r="D34" s="241">
        <v>410</v>
      </c>
      <c r="E34" s="218"/>
      <c r="F34" s="145"/>
    </row>
    <row r="35" spans="2:6">
      <c r="B35" s="455" t="s">
        <v>1354</v>
      </c>
      <c r="C35" s="456"/>
      <c r="D35" s="456"/>
      <c r="E35" s="456"/>
      <c r="F35" s="457"/>
    </row>
    <row r="36" spans="2:6" ht="30">
      <c r="B36" s="251">
        <v>3</v>
      </c>
      <c r="C36" s="527" t="s">
        <v>349</v>
      </c>
      <c r="D36" s="57">
        <v>430</v>
      </c>
      <c r="E36" s="225"/>
      <c r="F36" s="57"/>
    </row>
    <row r="37" spans="2:6">
      <c r="B37" s="455" t="s">
        <v>1354</v>
      </c>
      <c r="C37" s="456"/>
      <c r="D37" s="456"/>
      <c r="E37" s="456"/>
      <c r="F37" s="457"/>
    </row>
    <row r="39" spans="2:6">
      <c r="B39" s="448" t="s">
        <v>54</v>
      </c>
      <c r="C39" s="449"/>
      <c r="D39" s="449"/>
      <c r="E39" s="449"/>
      <c r="F39" s="450"/>
    </row>
    <row r="40" spans="2:6" ht="30">
      <c r="B40" s="107" t="s">
        <v>524</v>
      </c>
      <c r="C40" s="429" t="s">
        <v>515</v>
      </c>
      <c r="D40" s="429"/>
      <c r="E40" s="429"/>
      <c r="F40" s="429"/>
    </row>
    <row r="41" spans="2:6" ht="30">
      <c r="B41" s="106" t="s">
        <v>516</v>
      </c>
      <c r="C41" s="434" t="s">
        <v>57</v>
      </c>
      <c r="D41" s="435"/>
      <c r="E41" s="435"/>
      <c r="F41" s="435"/>
    </row>
    <row r="42" spans="2:6" ht="30">
      <c r="B42" s="144" t="s">
        <v>1023</v>
      </c>
      <c r="C42" s="415" t="s">
        <v>1024</v>
      </c>
      <c r="D42" s="436"/>
      <c r="E42" s="436"/>
      <c r="F42" s="437"/>
    </row>
    <row r="43" spans="2:6" ht="30.75" customHeight="1">
      <c r="B43" s="198" t="s">
        <v>0</v>
      </c>
      <c r="C43" s="198"/>
      <c r="D43" s="246" t="s">
        <v>1351</v>
      </c>
      <c r="E43" s="246" t="s">
        <v>1352</v>
      </c>
      <c r="F43" s="246" t="s">
        <v>1353</v>
      </c>
    </row>
    <row r="44" spans="2:6" ht="29.25" customHeight="1">
      <c r="B44" s="118">
        <v>1</v>
      </c>
      <c r="C44" s="79" t="s">
        <v>1025</v>
      </c>
      <c r="D44" s="295">
        <v>40000000</v>
      </c>
      <c r="E44" s="15"/>
      <c r="F44" s="15"/>
    </row>
    <row r="45" spans="2:6" ht="17.25" customHeight="1">
      <c r="B45" s="438" t="s">
        <v>1354</v>
      </c>
      <c r="C45" s="436"/>
      <c r="D45" s="436"/>
      <c r="E45" s="436"/>
      <c r="F45" s="437"/>
    </row>
    <row r="46" spans="2:6" ht="68.25" customHeight="1"/>
    <row r="50" spans="4:6">
      <c r="E50" s="78"/>
      <c r="F50" s="166"/>
    </row>
    <row r="51" spans="4:6">
      <c r="D51" s="78"/>
      <c r="E51" s="82"/>
    </row>
    <row r="56" spans="4:6" ht="41.25" customHeight="1"/>
    <row r="57" spans="4:6" ht="15" customHeight="1"/>
    <row r="60" spans="4:6" ht="46.5" customHeight="1"/>
    <row r="62" spans="4:6" ht="30.75" customHeight="1"/>
    <row r="65" ht="39.75" customHeight="1"/>
  </sheetData>
  <mergeCells count="28">
    <mergeCell ref="B37:F37"/>
    <mergeCell ref="B45:F45"/>
    <mergeCell ref="C20:F20"/>
    <mergeCell ref="B9:F9"/>
    <mergeCell ref="C11:F11"/>
    <mergeCell ref="C12:F12"/>
    <mergeCell ref="C10:F10"/>
    <mergeCell ref="C40:F40"/>
    <mergeCell ref="B27:F27"/>
    <mergeCell ref="C42:F42"/>
    <mergeCell ref="C21:F21"/>
    <mergeCell ref="B39:F39"/>
    <mergeCell ref="C41:F41"/>
    <mergeCell ref="B15:F15"/>
    <mergeCell ref="B35:F35"/>
    <mergeCell ref="B17:F17"/>
    <mergeCell ref="B1:F1"/>
    <mergeCell ref="C3:F3"/>
    <mergeCell ref="C4:F4"/>
    <mergeCell ref="C2:F2"/>
    <mergeCell ref="B33:F33"/>
    <mergeCell ref="B19:F19"/>
    <mergeCell ref="C22:F22"/>
    <mergeCell ref="C29:F29"/>
    <mergeCell ref="C28:F28"/>
    <mergeCell ref="C30:F30"/>
    <mergeCell ref="B7:F7"/>
    <mergeCell ref="B25:F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00B0F0"/>
  </sheetPr>
  <dimension ref="A2:G56"/>
  <sheetViews>
    <sheetView view="pageLayout" topLeftCell="A25" zoomScaleNormal="90" workbookViewId="0">
      <selection activeCell="F33" sqref="F33"/>
    </sheetView>
  </sheetViews>
  <sheetFormatPr defaultRowHeight="15"/>
  <cols>
    <col min="1" max="1" width="4.5703125" style="73" customWidth="1"/>
    <col min="2" max="2" width="20.140625" style="73" customWidth="1"/>
    <col min="3" max="3" width="17.42578125" style="73" customWidth="1"/>
    <col min="4" max="4" width="9.140625" style="73" customWidth="1"/>
    <col min="5" max="5" width="15" style="73" customWidth="1"/>
    <col min="6" max="6" width="16.28515625" style="73" customWidth="1"/>
    <col min="7" max="16384" width="9.140625" style="73"/>
  </cols>
  <sheetData>
    <row r="2" spans="2:6">
      <c r="B2" s="38"/>
      <c r="C2" s="38"/>
      <c r="D2" s="80"/>
      <c r="E2" s="80"/>
      <c r="F2" s="80"/>
    </row>
    <row r="3" spans="2:6" ht="36" customHeight="1">
      <c r="B3" s="458" t="s">
        <v>1294</v>
      </c>
      <c r="C3" s="449"/>
      <c r="D3" s="449"/>
      <c r="E3" s="449"/>
      <c r="F3" s="450"/>
    </row>
    <row r="4" spans="2:6" ht="15" customHeight="1">
      <c r="B4" s="176" t="s">
        <v>1281</v>
      </c>
      <c r="C4" s="433" t="s">
        <v>1284</v>
      </c>
      <c r="D4" s="429"/>
      <c r="E4" s="429"/>
      <c r="F4" s="429"/>
    </row>
    <row r="5" spans="2:6" ht="61.5" customHeight="1">
      <c r="B5" s="177" t="s">
        <v>1282</v>
      </c>
      <c r="C5" s="443" t="s">
        <v>1285</v>
      </c>
      <c r="D5" s="435"/>
      <c r="E5" s="435"/>
      <c r="F5" s="435"/>
    </row>
    <row r="6" spans="2:6" ht="36" customHeight="1">
      <c r="B6" s="177" t="s">
        <v>1283</v>
      </c>
      <c r="C6" s="415" t="s">
        <v>1286</v>
      </c>
      <c r="D6" s="436"/>
      <c r="E6" s="436"/>
      <c r="F6" s="437"/>
    </row>
    <row r="7" spans="2:6" ht="30">
      <c r="B7" s="198" t="s">
        <v>0</v>
      </c>
      <c r="C7" s="198"/>
      <c r="D7" s="246" t="s">
        <v>1351</v>
      </c>
      <c r="E7" s="246" t="s">
        <v>1352</v>
      </c>
      <c r="F7" s="246" t="s">
        <v>1353</v>
      </c>
    </row>
    <row r="8" spans="2:6" ht="36" customHeight="1">
      <c r="B8" s="6">
        <v>1</v>
      </c>
      <c r="C8" s="79" t="s">
        <v>1287</v>
      </c>
      <c r="D8" s="203">
        <v>25</v>
      </c>
      <c r="E8" s="224"/>
      <c r="F8" s="149"/>
    </row>
    <row r="9" spans="2:6">
      <c r="B9" s="455" t="s">
        <v>1354</v>
      </c>
      <c r="C9" s="456"/>
      <c r="D9" s="456"/>
      <c r="E9" s="456"/>
      <c r="F9" s="457"/>
    </row>
    <row r="10" spans="2:6" ht="20.25" customHeight="1">
      <c r="B10" s="38"/>
      <c r="C10" s="38"/>
      <c r="D10" s="80"/>
      <c r="E10" s="80"/>
      <c r="F10" s="80"/>
    </row>
    <row r="11" spans="2:6" ht="15.75" customHeight="1">
      <c r="B11" s="458" t="s">
        <v>1294</v>
      </c>
      <c r="C11" s="449"/>
      <c r="D11" s="449"/>
      <c r="E11" s="449"/>
      <c r="F11" s="450"/>
    </row>
    <row r="12" spans="2:6">
      <c r="B12" s="176" t="s">
        <v>1281</v>
      </c>
      <c r="C12" s="433" t="s">
        <v>1284</v>
      </c>
      <c r="D12" s="429"/>
      <c r="E12" s="429"/>
      <c r="F12" s="429"/>
    </row>
    <row r="13" spans="2:6" ht="61.5" customHeight="1">
      <c r="B13" s="177" t="s">
        <v>1288</v>
      </c>
      <c r="C13" s="443" t="s">
        <v>1289</v>
      </c>
      <c r="D13" s="435"/>
      <c r="E13" s="435"/>
      <c r="F13" s="435"/>
    </row>
    <row r="14" spans="2:6" ht="30.75" customHeight="1">
      <c r="B14" s="177" t="s">
        <v>1291</v>
      </c>
      <c r="C14" s="415" t="s">
        <v>1290</v>
      </c>
      <c r="D14" s="436"/>
      <c r="E14" s="436"/>
      <c r="F14" s="437"/>
    </row>
    <row r="15" spans="2:6" ht="38.25" customHeight="1">
      <c r="B15" s="198" t="s">
        <v>0</v>
      </c>
      <c r="C15" s="198"/>
      <c r="D15" s="246" t="s">
        <v>1351</v>
      </c>
      <c r="E15" s="246" t="s">
        <v>1352</v>
      </c>
      <c r="F15" s="246" t="s">
        <v>1353</v>
      </c>
    </row>
    <row r="16" spans="2:6" ht="22.5" customHeight="1">
      <c r="B16" s="6">
        <v>1</v>
      </c>
      <c r="C16" s="177" t="s">
        <v>1292</v>
      </c>
      <c r="D16" s="5">
        <v>12</v>
      </c>
      <c r="E16" s="215"/>
      <c r="F16" s="15"/>
    </row>
    <row r="17" spans="2:6" ht="21.75" customHeight="1">
      <c r="B17" s="438" t="s">
        <v>1354</v>
      </c>
      <c r="C17" s="436"/>
      <c r="D17" s="436"/>
      <c r="E17" s="436"/>
      <c r="F17" s="437"/>
    </row>
    <row r="18" spans="2:6" ht="18.75" customHeight="1"/>
    <row r="20" spans="2:6">
      <c r="B20" s="458" t="s">
        <v>1294</v>
      </c>
      <c r="C20" s="449"/>
      <c r="D20" s="449"/>
      <c r="E20" s="449"/>
      <c r="F20" s="450"/>
    </row>
    <row r="21" spans="2:6" ht="29.25" customHeight="1">
      <c r="B21" s="176" t="s">
        <v>1281</v>
      </c>
      <c r="C21" s="433" t="s">
        <v>1284</v>
      </c>
      <c r="D21" s="429"/>
      <c r="E21" s="429"/>
      <c r="F21" s="429"/>
    </row>
    <row r="22" spans="2:6" ht="33.75" customHeight="1">
      <c r="B22" s="177" t="s">
        <v>1295</v>
      </c>
      <c r="C22" s="443" t="s">
        <v>1297</v>
      </c>
      <c r="D22" s="435"/>
      <c r="E22" s="435"/>
      <c r="F22" s="435"/>
    </row>
    <row r="23" spans="2:6" ht="36" customHeight="1">
      <c r="B23" s="177" t="s">
        <v>1296</v>
      </c>
      <c r="C23" s="415" t="s">
        <v>1306</v>
      </c>
      <c r="D23" s="436"/>
      <c r="E23" s="436"/>
      <c r="F23" s="437"/>
    </row>
    <row r="24" spans="2:6" ht="30">
      <c r="B24" s="198" t="s">
        <v>0</v>
      </c>
      <c r="C24" s="198"/>
      <c r="D24" s="246" t="s">
        <v>1351</v>
      </c>
      <c r="E24" s="246" t="s">
        <v>1352</v>
      </c>
      <c r="F24" s="246" t="s">
        <v>1353</v>
      </c>
    </row>
    <row r="25" spans="2:6" ht="27.75" customHeight="1">
      <c r="B25" s="6">
        <v>1</v>
      </c>
      <c r="C25" s="177" t="s">
        <v>1298</v>
      </c>
      <c r="D25" s="5">
        <v>1</v>
      </c>
      <c r="E25" s="215"/>
      <c r="F25" s="15"/>
    </row>
    <row r="26" spans="2:6" ht="23.25" customHeight="1">
      <c r="B26" s="455" t="s">
        <v>1354</v>
      </c>
      <c r="C26" s="456"/>
      <c r="D26" s="456"/>
      <c r="E26" s="456"/>
      <c r="F26" s="457"/>
    </row>
    <row r="27" spans="2:6" ht="24" customHeight="1"/>
    <row r="28" spans="2:6">
      <c r="B28" s="458" t="s">
        <v>1294</v>
      </c>
      <c r="C28" s="449"/>
      <c r="D28" s="449"/>
      <c r="E28" s="449"/>
      <c r="F28" s="450"/>
    </row>
    <row r="29" spans="2:6" ht="30.75" customHeight="1">
      <c r="B29" s="176" t="s">
        <v>1299</v>
      </c>
      <c r="C29" s="433" t="s">
        <v>1303</v>
      </c>
      <c r="D29" s="429"/>
      <c r="E29" s="429"/>
      <c r="F29" s="429"/>
    </row>
    <row r="30" spans="2:6" ht="29.25" customHeight="1">
      <c r="B30" s="177" t="s">
        <v>1300</v>
      </c>
      <c r="C30" s="443" t="s">
        <v>1302</v>
      </c>
      <c r="D30" s="435"/>
      <c r="E30" s="435"/>
      <c r="F30" s="435"/>
    </row>
    <row r="31" spans="2:6" ht="30">
      <c r="B31" s="177" t="s">
        <v>1301</v>
      </c>
      <c r="C31" s="415" t="s">
        <v>1304</v>
      </c>
      <c r="D31" s="436"/>
      <c r="E31" s="436"/>
      <c r="F31" s="437"/>
    </row>
    <row r="32" spans="2:6" ht="30.75" customHeight="1">
      <c r="B32" s="198" t="s">
        <v>0</v>
      </c>
      <c r="C32" s="198"/>
      <c r="D32" s="246" t="s">
        <v>1351</v>
      </c>
      <c r="E32" s="246" t="s">
        <v>1352</v>
      </c>
      <c r="F32" s="246" t="s">
        <v>1353</v>
      </c>
    </row>
    <row r="33" spans="1:6" ht="40.5" customHeight="1">
      <c r="B33" s="6">
        <v>1</v>
      </c>
      <c r="C33" s="177" t="s">
        <v>1305</v>
      </c>
      <c r="D33" s="5">
        <v>1</v>
      </c>
      <c r="E33" s="15"/>
      <c r="F33" s="15"/>
    </row>
    <row r="34" spans="1:6" ht="18" customHeight="1">
      <c r="B34" s="459" t="s">
        <v>1354</v>
      </c>
      <c r="C34" s="460"/>
      <c r="D34" s="460"/>
      <c r="E34" s="460"/>
      <c r="F34" s="461"/>
    </row>
    <row r="35" spans="1:6">
      <c r="A35" s="451"/>
      <c r="B35" s="451"/>
      <c r="C35" s="38"/>
      <c r="D35" s="178"/>
      <c r="E35" s="51"/>
      <c r="F35" s="178"/>
    </row>
    <row r="36" spans="1:6">
      <c r="B36" s="462" t="s">
        <v>1294</v>
      </c>
      <c r="C36" s="463"/>
      <c r="D36" s="463"/>
      <c r="E36" s="463"/>
      <c r="F36" s="463"/>
    </row>
    <row r="37" spans="1:6">
      <c r="B37" s="176" t="s">
        <v>1274</v>
      </c>
      <c r="C37" s="433" t="s">
        <v>1275</v>
      </c>
      <c r="D37" s="429"/>
      <c r="E37" s="429"/>
      <c r="F37" s="429"/>
    </row>
    <row r="38" spans="1:6" ht="45" customHeight="1">
      <c r="B38" s="177" t="s">
        <v>1276</v>
      </c>
      <c r="C38" s="443" t="s">
        <v>1307</v>
      </c>
      <c r="D38" s="435"/>
      <c r="E38" s="435"/>
      <c r="F38" s="435"/>
    </row>
    <row r="39" spans="1:6" ht="30">
      <c r="B39" s="177" t="s">
        <v>1277</v>
      </c>
      <c r="C39" s="415" t="s">
        <v>1280</v>
      </c>
      <c r="D39" s="436"/>
      <c r="E39" s="436"/>
      <c r="F39" s="437"/>
    </row>
    <row r="40" spans="1:6" ht="42.75" customHeight="1">
      <c r="B40" s="198" t="s">
        <v>0</v>
      </c>
      <c r="C40" s="198"/>
      <c r="D40" s="246" t="s">
        <v>1351</v>
      </c>
      <c r="E40" s="246" t="s">
        <v>1352</v>
      </c>
      <c r="F40" s="246" t="s">
        <v>1353</v>
      </c>
    </row>
    <row r="41" spans="1:6" ht="33" customHeight="1">
      <c r="B41" s="6">
        <v>1</v>
      </c>
      <c r="C41" s="177" t="s">
        <v>1278</v>
      </c>
      <c r="D41" s="149">
        <v>2</v>
      </c>
      <c r="E41" s="149"/>
      <c r="F41" s="149"/>
    </row>
    <row r="42" spans="1:6" ht="18" customHeight="1">
      <c r="B42" s="438" t="s">
        <v>1354</v>
      </c>
      <c r="C42" s="436"/>
      <c r="D42" s="436"/>
      <c r="E42" s="436"/>
      <c r="F42" s="437"/>
    </row>
    <row r="43" spans="1:6" ht="26.25" customHeight="1">
      <c r="B43" s="6">
        <v>2</v>
      </c>
      <c r="C43" s="177" t="s">
        <v>1279</v>
      </c>
      <c r="D43" s="149">
        <v>48</v>
      </c>
      <c r="E43" s="224"/>
      <c r="F43" s="149"/>
    </row>
    <row r="44" spans="1:6" ht="18" customHeight="1">
      <c r="B44" s="438" t="s">
        <v>1354</v>
      </c>
      <c r="C44" s="436"/>
      <c r="D44" s="436"/>
      <c r="E44" s="436"/>
      <c r="F44" s="437"/>
    </row>
    <row r="46" spans="1:6">
      <c r="D46" s="451"/>
      <c r="E46" s="451"/>
      <c r="F46" s="451"/>
    </row>
    <row r="47" spans="1:6">
      <c r="D47" s="451"/>
      <c r="E47" s="451"/>
      <c r="F47" s="451"/>
    </row>
    <row r="52" spans="7:7" ht="57" customHeight="1">
      <c r="G52" s="86"/>
    </row>
    <row r="53" spans="7:7" ht="40.5" customHeight="1"/>
    <row r="54" spans="7:7" ht="24.75" customHeight="1"/>
    <row r="55" spans="7:7" ht="32.25" customHeight="1"/>
    <row r="56" spans="7:7" ht="37.5" customHeight="1"/>
  </sheetData>
  <mergeCells count="28">
    <mergeCell ref="B42:F42"/>
    <mergeCell ref="B44:F44"/>
    <mergeCell ref="D46:F47"/>
    <mergeCell ref="B9:F9"/>
    <mergeCell ref="B17:F17"/>
    <mergeCell ref="B26:F26"/>
    <mergeCell ref="A35:B35"/>
    <mergeCell ref="B34:F34"/>
    <mergeCell ref="B36:F36"/>
    <mergeCell ref="C37:F37"/>
    <mergeCell ref="C38:F38"/>
    <mergeCell ref="C39:F39"/>
    <mergeCell ref="C12:F12"/>
    <mergeCell ref="C13:F13"/>
    <mergeCell ref="C14:F14"/>
    <mergeCell ref="B20:F20"/>
    <mergeCell ref="C21:F21"/>
    <mergeCell ref="B3:F3"/>
    <mergeCell ref="C4:F4"/>
    <mergeCell ref="C5:F5"/>
    <mergeCell ref="C6:F6"/>
    <mergeCell ref="B11:F11"/>
    <mergeCell ref="C31:F31"/>
    <mergeCell ref="C22:F22"/>
    <mergeCell ref="C23:F23"/>
    <mergeCell ref="B28:F28"/>
    <mergeCell ref="C29:F29"/>
    <mergeCell ref="C30:F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00B0F0"/>
  </sheetPr>
  <dimension ref="A2:G45"/>
  <sheetViews>
    <sheetView view="pageLayout" topLeftCell="A10" zoomScaleNormal="85" workbookViewId="0">
      <selection activeCell="C32" sqref="C32"/>
    </sheetView>
  </sheetViews>
  <sheetFormatPr defaultRowHeight="15"/>
  <cols>
    <col min="1" max="1" width="3" style="10" customWidth="1"/>
    <col min="2" max="2" width="15" style="10" customWidth="1"/>
    <col min="3" max="3" width="30.5703125" style="10" customWidth="1"/>
    <col min="4" max="4" width="7.5703125" style="10" customWidth="1"/>
    <col min="5" max="5" width="13.7109375" style="10" customWidth="1"/>
    <col min="6" max="6" width="16.140625" style="10" customWidth="1"/>
    <col min="7" max="7" width="9.140625" style="183"/>
    <col min="8" max="16384" width="9.140625" style="10"/>
  </cols>
  <sheetData>
    <row r="2" spans="2:7" s="115" customFormat="1" ht="18" customHeight="1">
      <c r="B2" s="448" t="s">
        <v>315</v>
      </c>
      <c r="C2" s="449"/>
      <c r="D2" s="449"/>
      <c r="E2" s="449"/>
      <c r="F2" s="450"/>
      <c r="G2" s="182"/>
    </row>
    <row r="3" spans="2:7" s="115" customFormat="1" ht="30.75" customHeight="1">
      <c r="B3" s="37" t="s">
        <v>526</v>
      </c>
      <c r="C3" s="415" t="s">
        <v>398</v>
      </c>
      <c r="D3" s="416"/>
      <c r="E3" s="416"/>
      <c r="F3" s="417"/>
      <c r="G3" s="182"/>
    </row>
    <row r="4" spans="2:7" s="115" customFormat="1" ht="46.5" customHeight="1">
      <c r="B4" s="113" t="s">
        <v>527</v>
      </c>
      <c r="C4" s="469" t="s">
        <v>1021</v>
      </c>
      <c r="D4" s="465"/>
      <c r="E4" s="465"/>
      <c r="F4" s="465"/>
      <c r="G4" s="182"/>
    </row>
    <row r="5" spans="2:7" s="115" customFormat="1" ht="31.5" customHeight="1">
      <c r="B5" s="113" t="s">
        <v>528</v>
      </c>
      <c r="C5" s="470" t="s">
        <v>179</v>
      </c>
      <c r="D5" s="467"/>
      <c r="E5" s="467"/>
      <c r="F5" s="468"/>
      <c r="G5" s="182"/>
    </row>
    <row r="6" spans="2:7" s="115" customFormat="1" ht="45">
      <c r="B6" s="198" t="s">
        <v>0</v>
      </c>
      <c r="C6" s="198"/>
      <c r="D6" s="246" t="s">
        <v>1351</v>
      </c>
      <c r="E6" s="246" t="s">
        <v>1352</v>
      </c>
      <c r="F6" s="246" t="s">
        <v>1353</v>
      </c>
      <c r="G6" s="182"/>
    </row>
    <row r="7" spans="2:7" s="115" customFormat="1" ht="45">
      <c r="B7" s="113">
        <v>1</v>
      </c>
      <c r="C7" s="266" t="s">
        <v>1358</v>
      </c>
      <c r="D7" s="215">
        <v>250</v>
      </c>
      <c r="E7" s="215"/>
      <c r="F7" s="215"/>
      <c r="G7" s="182"/>
    </row>
    <row r="8" spans="2:7" s="73" customFormat="1" ht="18" customHeight="1">
      <c r="B8" s="438" t="s">
        <v>1354</v>
      </c>
      <c r="C8" s="436"/>
      <c r="D8" s="436"/>
      <c r="E8" s="436"/>
      <c r="F8" s="437"/>
    </row>
    <row r="9" spans="2:7" s="115" customFormat="1">
      <c r="B9" s="113">
        <v>2</v>
      </c>
      <c r="C9" s="116" t="s">
        <v>180</v>
      </c>
      <c r="D9" s="215">
        <v>35</v>
      </c>
      <c r="E9" s="215"/>
      <c r="F9" s="215"/>
      <c r="G9" s="182"/>
    </row>
    <row r="10" spans="2:7" s="73" customFormat="1" ht="18" customHeight="1">
      <c r="B10" s="438" t="s">
        <v>1354</v>
      </c>
      <c r="C10" s="436"/>
      <c r="D10" s="436"/>
      <c r="E10" s="436"/>
      <c r="F10" s="437"/>
    </row>
    <row r="11" spans="2:7" s="115" customFormat="1">
      <c r="B11" s="113">
        <v>3</v>
      </c>
      <c r="C11" s="116" t="s">
        <v>181</v>
      </c>
      <c r="D11" s="215">
        <v>2</v>
      </c>
      <c r="E11" s="215"/>
      <c r="F11" s="215"/>
      <c r="G11" s="182"/>
    </row>
    <row r="12" spans="2:7" s="73" customFormat="1" ht="18" customHeight="1">
      <c r="B12" s="438" t="s">
        <v>1354</v>
      </c>
      <c r="C12" s="436"/>
      <c r="D12" s="436"/>
      <c r="E12" s="436"/>
      <c r="F12" s="437"/>
    </row>
    <row r="13" spans="2:7" s="115" customFormat="1">
      <c r="B13" s="113">
        <v>4</v>
      </c>
      <c r="C13" s="116" t="s">
        <v>182</v>
      </c>
      <c r="D13" s="215">
        <v>12</v>
      </c>
      <c r="E13" s="215"/>
      <c r="F13" s="215"/>
      <c r="G13" s="182"/>
    </row>
    <row r="14" spans="2:7" s="73" customFormat="1" ht="18" customHeight="1">
      <c r="B14" s="438" t="s">
        <v>1354</v>
      </c>
      <c r="C14" s="436"/>
      <c r="D14" s="436"/>
      <c r="E14" s="436"/>
      <c r="F14" s="437"/>
    </row>
    <row r="15" spans="2:7" s="115" customFormat="1">
      <c r="B15" s="113">
        <v>5</v>
      </c>
      <c r="C15" s="116" t="s">
        <v>183</v>
      </c>
      <c r="D15" s="215">
        <v>4</v>
      </c>
      <c r="E15" s="215"/>
      <c r="F15" s="215"/>
      <c r="G15" s="182"/>
    </row>
    <row r="16" spans="2:7" s="73" customFormat="1" ht="18" customHeight="1">
      <c r="B16" s="438" t="s">
        <v>1354</v>
      </c>
      <c r="C16" s="436"/>
      <c r="D16" s="436"/>
      <c r="E16" s="436"/>
      <c r="F16" s="437"/>
    </row>
    <row r="17" spans="1:7" s="115" customFormat="1">
      <c r="B17" s="113">
        <v>6</v>
      </c>
      <c r="C17" s="116" t="s">
        <v>529</v>
      </c>
      <c r="D17" s="215">
        <v>128</v>
      </c>
      <c r="E17" s="215"/>
      <c r="F17" s="215"/>
      <c r="G17" s="182"/>
    </row>
    <row r="18" spans="1:7" s="243" customFormat="1">
      <c r="B18" s="420" t="s">
        <v>1354</v>
      </c>
      <c r="C18" s="421"/>
      <c r="D18" s="421"/>
      <c r="E18" s="421"/>
      <c r="F18" s="422"/>
      <c r="G18" s="182"/>
    </row>
    <row r="19" spans="1:7" s="243" customFormat="1">
      <c r="A19" s="464"/>
      <c r="B19" s="464"/>
      <c r="C19" s="464"/>
      <c r="D19" s="464"/>
      <c r="E19" s="464"/>
      <c r="F19" s="464"/>
      <c r="G19" s="182"/>
    </row>
    <row r="20" spans="1:7" s="115" customFormat="1" ht="25.5" customHeight="1">
      <c r="B20" s="409" t="s">
        <v>315</v>
      </c>
      <c r="C20" s="410"/>
      <c r="D20" s="410"/>
      <c r="E20" s="410"/>
      <c r="F20" s="411"/>
      <c r="G20" s="182"/>
    </row>
    <row r="21" spans="1:7" s="115" customFormat="1" ht="31.5" customHeight="1">
      <c r="B21" s="37" t="s">
        <v>530</v>
      </c>
      <c r="C21" s="418" t="s">
        <v>334</v>
      </c>
      <c r="D21" s="416"/>
      <c r="E21" s="416"/>
      <c r="F21" s="417"/>
      <c r="G21" s="182"/>
    </row>
    <row r="22" spans="1:7" s="115" customFormat="1" ht="30.75" customHeight="1">
      <c r="B22" s="113" t="s">
        <v>531</v>
      </c>
      <c r="C22" s="465" t="s">
        <v>532</v>
      </c>
      <c r="D22" s="465"/>
      <c r="E22" s="465"/>
      <c r="F22" s="465"/>
      <c r="G22" s="182"/>
    </row>
    <row r="23" spans="1:7" s="115" customFormat="1" ht="36.75" customHeight="1">
      <c r="B23" s="113" t="s">
        <v>533</v>
      </c>
      <c r="C23" s="466" t="s">
        <v>1026</v>
      </c>
      <c r="D23" s="467"/>
      <c r="E23" s="467"/>
      <c r="F23" s="468"/>
      <c r="G23" s="182"/>
    </row>
    <row r="24" spans="1:7" s="115" customFormat="1" ht="45">
      <c r="B24" s="198" t="s">
        <v>0</v>
      </c>
      <c r="C24" s="198"/>
      <c r="D24" s="246" t="s">
        <v>1351</v>
      </c>
      <c r="E24" s="246" t="s">
        <v>1352</v>
      </c>
      <c r="F24" s="246" t="s">
        <v>1353</v>
      </c>
      <c r="G24" s="182"/>
    </row>
    <row r="25" spans="1:7" s="115" customFormat="1" ht="18.75" customHeight="1">
      <c r="B25" s="113">
        <v>1</v>
      </c>
      <c r="C25" s="124" t="s">
        <v>350</v>
      </c>
      <c r="D25" s="215">
        <v>125</v>
      </c>
      <c r="E25" s="5"/>
      <c r="F25" s="5"/>
      <c r="G25" s="182"/>
    </row>
    <row r="26" spans="1:7" s="73" customFormat="1" ht="18" customHeight="1">
      <c r="B26" s="438" t="s">
        <v>1354</v>
      </c>
      <c r="C26" s="436"/>
      <c r="D26" s="436"/>
      <c r="E26" s="436"/>
      <c r="F26" s="437"/>
    </row>
    <row r="27" spans="1:7" s="115" customFormat="1">
      <c r="B27" s="113">
        <v>2</v>
      </c>
      <c r="C27" s="124" t="s">
        <v>351</v>
      </c>
      <c r="D27" s="215">
        <v>12000</v>
      </c>
      <c r="E27" s="5"/>
      <c r="F27" s="5"/>
      <c r="G27" s="182"/>
    </row>
    <row r="28" spans="1:7" s="73" customFormat="1" ht="18" customHeight="1">
      <c r="B28" s="438" t="s">
        <v>1354</v>
      </c>
      <c r="C28" s="436"/>
      <c r="D28" s="436"/>
      <c r="E28" s="436"/>
      <c r="F28" s="437"/>
    </row>
    <row r="29" spans="1:7" s="115" customFormat="1">
      <c r="B29" s="113">
        <v>3</v>
      </c>
      <c r="C29" s="147" t="s">
        <v>1027</v>
      </c>
      <c r="D29" s="215">
        <v>90000</v>
      </c>
      <c r="E29" s="5"/>
      <c r="F29" s="5"/>
      <c r="G29" s="182"/>
    </row>
    <row r="30" spans="1:7" s="115" customFormat="1">
      <c r="B30" s="438" t="s">
        <v>1354</v>
      </c>
      <c r="C30" s="436"/>
      <c r="D30" s="436"/>
      <c r="E30" s="436"/>
      <c r="F30" s="437"/>
      <c r="G30" s="182"/>
    </row>
    <row r="31" spans="1:7" s="115" customFormat="1">
      <c r="B31" s="10"/>
      <c r="C31" s="10"/>
      <c r="D31" s="10"/>
      <c r="E31" s="10"/>
      <c r="F31" s="10"/>
      <c r="G31" s="182"/>
    </row>
    <row r="32" spans="1:7" s="115" customFormat="1">
      <c r="B32" s="10"/>
      <c r="C32" s="10"/>
      <c r="D32" s="10"/>
      <c r="E32" s="33"/>
      <c r="F32" s="55"/>
      <c r="G32" s="182"/>
    </row>
    <row r="33" spans="2:7" s="115" customFormat="1">
      <c r="B33" s="10"/>
      <c r="C33" s="10"/>
      <c r="D33" s="10"/>
      <c r="E33" s="10"/>
      <c r="F33" s="10"/>
      <c r="G33" s="182"/>
    </row>
    <row r="34" spans="2:7" s="115" customFormat="1">
      <c r="B34" s="10"/>
      <c r="C34" s="10"/>
      <c r="D34" s="10"/>
      <c r="E34" s="168"/>
      <c r="F34" s="169"/>
      <c r="G34" s="182"/>
    </row>
    <row r="35" spans="2:7" s="115" customFormat="1">
      <c r="B35" s="10"/>
      <c r="C35" s="10"/>
      <c r="D35" s="10"/>
      <c r="E35" s="10"/>
      <c r="F35" s="10"/>
      <c r="G35" s="182"/>
    </row>
    <row r="36" spans="2:7" s="115" customFormat="1">
      <c r="B36" s="10"/>
      <c r="C36" s="10"/>
      <c r="D36" s="10"/>
      <c r="E36" s="10"/>
      <c r="F36" s="10"/>
      <c r="G36" s="182"/>
    </row>
    <row r="37" spans="2:7" s="115" customFormat="1">
      <c r="B37" s="10"/>
      <c r="C37" s="10"/>
      <c r="D37" s="10"/>
      <c r="E37" s="10"/>
      <c r="F37" s="10"/>
      <c r="G37" s="182"/>
    </row>
    <row r="38" spans="2:7" s="115" customFormat="1">
      <c r="B38" s="10"/>
      <c r="C38" s="10"/>
      <c r="D38" s="10"/>
      <c r="E38" s="10"/>
      <c r="F38" s="10"/>
      <c r="G38" s="182"/>
    </row>
    <row r="39" spans="2:7" s="115" customFormat="1" ht="17.25" customHeight="1">
      <c r="B39" s="10"/>
      <c r="C39" s="10"/>
      <c r="D39" s="10"/>
      <c r="E39" s="10"/>
      <c r="F39" s="10"/>
      <c r="G39" s="182"/>
    </row>
    <row r="40" spans="2:7" s="115" customFormat="1">
      <c r="B40" s="10"/>
      <c r="C40" s="10"/>
      <c r="D40" s="10"/>
      <c r="E40" s="10"/>
      <c r="F40" s="10"/>
      <c r="G40" s="182"/>
    </row>
    <row r="41" spans="2:7" s="115" customFormat="1">
      <c r="B41" s="10"/>
      <c r="C41" s="10"/>
      <c r="D41" s="10"/>
      <c r="E41" s="10"/>
      <c r="F41" s="10"/>
      <c r="G41" s="182"/>
    </row>
    <row r="42" spans="2:7" s="115" customFormat="1" ht="31.5" customHeight="1">
      <c r="B42" s="10"/>
      <c r="C42" s="10"/>
      <c r="D42" s="10"/>
      <c r="E42" s="10"/>
      <c r="F42" s="10"/>
      <c r="G42" s="182"/>
    </row>
    <row r="43" spans="2:7" s="115" customFormat="1">
      <c r="B43" s="10"/>
      <c r="C43" s="10"/>
      <c r="D43" s="10"/>
      <c r="E43" s="10"/>
      <c r="F43" s="10"/>
      <c r="G43" s="182"/>
    </row>
    <row r="44" spans="2:7" s="115" customFormat="1">
      <c r="B44" s="10"/>
      <c r="C44" s="10"/>
      <c r="D44" s="10"/>
      <c r="E44" s="10"/>
      <c r="F44" s="10"/>
      <c r="G44" s="182"/>
    </row>
    <row r="45" spans="2:7" s="115" customFormat="1" ht="18" customHeight="1">
      <c r="B45" s="10"/>
      <c r="C45" s="10"/>
      <c r="D45" s="10"/>
      <c r="E45" s="10"/>
      <c r="F45" s="10"/>
      <c r="G45" s="182"/>
    </row>
  </sheetData>
  <mergeCells count="18">
    <mergeCell ref="B16:F16"/>
    <mergeCell ref="B26:F26"/>
    <mergeCell ref="B28:F28"/>
    <mergeCell ref="B2:F2"/>
    <mergeCell ref="C4:F4"/>
    <mergeCell ref="C5:F5"/>
    <mergeCell ref="C3:F3"/>
    <mergeCell ref="B8:F8"/>
    <mergeCell ref="B10:F10"/>
    <mergeCell ref="B12:F12"/>
    <mergeCell ref="B14:F14"/>
    <mergeCell ref="B30:F30"/>
    <mergeCell ref="B20:F20"/>
    <mergeCell ref="A19:F19"/>
    <mergeCell ref="B18:F18"/>
    <mergeCell ref="C21:F21"/>
    <mergeCell ref="C22:F22"/>
    <mergeCell ref="C23:F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00B0F0"/>
  </sheetPr>
  <dimension ref="B1:H378"/>
  <sheetViews>
    <sheetView view="pageLayout" topLeftCell="A241" zoomScale="85" zoomScaleNormal="85" zoomScalePageLayoutView="85" workbookViewId="0">
      <selection activeCell="C253" sqref="C253"/>
    </sheetView>
  </sheetViews>
  <sheetFormatPr defaultRowHeight="15"/>
  <cols>
    <col min="1" max="1" width="4" style="10" customWidth="1"/>
    <col min="2" max="2" width="24.85546875" style="10" customWidth="1"/>
    <col min="3" max="3" width="44" style="10" customWidth="1"/>
    <col min="4" max="4" width="7.85546875" style="10" customWidth="1"/>
    <col min="5" max="5" width="13.85546875" style="10" customWidth="1"/>
    <col min="6" max="6" width="13.42578125" style="10" customWidth="1"/>
    <col min="7" max="9" width="9.140625" style="10"/>
    <col min="10" max="10" width="0" style="10" hidden="1" customWidth="1"/>
    <col min="11" max="11" width="12.7109375" style="10" bestFit="1" customWidth="1"/>
    <col min="12" max="16384" width="9.140625" style="10"/>
  </cols>
  <sheetData>
    <row r="1" spans="2:6">
      <c r="B1" s="448" t="s">
        <v>21</v>
      </c>
      <c r="C1" s="449"/>
      <c r="D1" s="449"/>
      <c r="E1" s="449"/>
      <c r="F1" s="450"/>
    </row>
    <row r="2" spans="2:6" ht="32.25" customHeight="1">
      <c r="B2" s="14" t="s">
        <v>726</v>
      </c>
      <c r="C2" s="415" t="s">
        <v>1029</v>
      </c>
      <c r="D2" s="416"/>
      <c r="E2" s="416"/>
      <c r="F2" s="417"/>
    </row>
    <row r="3" spans="2:6" ht="16.5" customHeight="1">
      <c r="B3" s="147" t="s">
        <v>1028</v>
      </c>
      <c r="C3" s="455" t="s">
        <v>1030</v>
      </c>
      <c r="D3" s="456"/>
      <c r="E3" s="456"/>
      <c r="F3" s="457"/>
    </row>
    <row r="4" spans="2:6">
      <c r="B4" s="113" t="s">
        <v>728</v>
      </c>
      <c r="C4" s="475" t="s">
        <v>330</v>
      </c>
      <c r="D4" s="476"/>
      <c r="E4" s="476"/>
      <c r="F4" s="477"/>
    </row>
    <row r="5" spans="2:6" ht="45">
      <c r="B5" s="198" t="s">
        <v>0</v>
      </c>
      <c r="C5" s="198"/>
      <c r="D5" s="246" t="s">
        <v>1351</v>
      </c>
      <c r="E5" s="246" t="s">
        <v>1352</v>
      </c>
      <c r="F5" s="246" t="s">
        <v>1353</v>
      </c>
    </row>
    <row r="6" spans="2:6">
      <c r="B6" s="1">
        <v>1</v>
      </c>
      <c r="C6" s="24" t="s">
        <v>729</v>
      </c>
      <c r="D6" s="205">
        <v>1</v>
      </c>
      <c r="E6" s="145"/>
      <c r="F6" s="145"/>
    </row>
    <row r="7" spans="2:6" s="73" customFormat="1" ht="15" customHeight="1">
      <c r="B7" s="438" t="s">
        <v>1354</v>
      </c>
      <c r="C7" s="436"/>
      <c r="D7" s="436"/>
      <c r="E7" s="436"/>
      <c r="F7" s="437"/>
    </row>
    <row r="8" spans="2:6">
      <c r="B8" s="124">
        <v>2</v>
      </c>
      <c r="C8" s="147" t="s">
        <v>1031</v>
      </c>
      <c r="D8" s="204">
        <v>1</v>
      </c>
      <c r="E8" s="143"/>
      <c r="F8" s="143"/>
    </row>
    <row r="9" spans="2:6">
      <c r="B9" s="420" t="s">
        <v>1354</v>
      </c>
      <c r="C9" s="446"/>
      <c r="D9" s="446"/>
      <c r="E9" s="446"/>
      <c r="F9" s="447"/>
    </row>
    <row r="11" spans="2:6" ht="18" customHeight="1">
      <c r="B11" s="448" t="s">
        <v>21</v>
      </c>
      <c r="C11" s="449"/>
      <c r="D11" s="449"/>
      <c r="E11" s="449"/>
      <c r="F11" s="450"/>
    </row>
    <row r="12" spans="2:6" ht="15" customHeight="1">
      <c r="B12" s="14" t="s">
        <v>711</v>
      </c>
      <c r="C12" s="429" t="s">
        <v>318</v>
      </c>
      <c r="D12" s="429"/>
      <c r="E12" s="429"/>
      <c r="F12" s="429"/>
    </row>
    <row r="13" spans="2:6" ht="18.75" customHeight="1">
      <c r="B13" s="123" t="s">
        <v>1032</v>
      </c>
      <c r="C13" s="429" t="s">
        <v>27</v>
      </c>
      <c r="D13" s="471"/>
      <c r="E13" s="471"/>
      <c r="F13" s="471"/>
    </row>
    <row r="14" spans="2:6">
      <c r="B14" s="113" t="s">
        <v>712</v>
      </c>
      <c r="C14" s="475" t="s">
        <v>259</v>
      </c>
      <c r="D14" s="473"/>
      <c r="E14" s="473"/>
      <c r="F14" s="474"/>
    </row>
    <row r="15" spans="2:6" ht="45">
      <c r="B15" s="198" t="s">
        <v>0</v>
      </c>
      <c r="C15" s="198"/>
      <c r="D15" s="246" t="s">
        <v>1351</v>
      </c>
      <c r="E15" s="246" t="s">
        <v>1352</v>
      </c>
      <c r="F15" s="246" t="s">
        <v>1353</v>
      </c>
    </row>
    <row r="16" spans="2:6">
      <c r="B16" s="1">
        <v>1</v>
      </c>
      <c r="C16" s="1" t="s">
        <v>1339</v>
      </c>
      <c r="D16" s="226">
        <v>45000</v>
      </c>
      <c r="E16" s="226"/>
      <c r="F16" s="226"/>
    </row>
    <row r="17" spans="2:6" s="73" customFormat="1" ht="14.25" customHeight="1">
      <c r="B17" s="438" t="s">
        <v>1354</v>
      </c>
      <c r="C17" s="436"/>
      <c r="D17" s="436"/>
      <c r="E17" s="436"/>
      <c r="F17" s="437"/>
    </row>
    <row r="18" spans="2:6" ht="30">
      <c r="B18" s="1">
        <v>2</v>
      </c>
      <c r="C18" s="1" t="s">
        <v>1340</v>
      </c>
      <c r="D18" s="226">
        <v>45000</v>
      </c>
      <c r="E18" s="226"/>
      <c r="F18" s="226"/>
    </row>
    <row r="19" spans="2:6" s="73" customFormat="1" ht="12" customHeight="1">
      <c r="B19" s="438" t="s">
        <v>1354</v>
      </c>
      <c r="C19" s="436"/>
      <c r="D19" s="436"/>
      <c r="E19" s="436"/>
      <c r="F19" s="437"/>
    </row>
    <row r="20" spans="2:6">
      <c r="B20" s="1">
        <v>3</v>
      </c>
      <c r="C20" s="1" t="s">
        <v>28</v>
      </c>
      <c r="D20" s="226">
        <v>70000</v>
      </c>
      <c r="E20" s="226"/>
      <c r="F20" s="226"/>
    </row>
    <row r="21" spans="2:6" s="73" customFormat="1" ht="15" customHeight="1">
      <c r="B21" s="438" t="s">
        <v>1354</v>
      </c>
      <c r="C21" s="436"/>
      <c r="D21" s="436"/>
      <c r="E21" s="436"/>
      <c r="F21" s="437"/>
    </row>
    <row r="22" spans="2:6">
      <c r="B22" s="1">
        <v>4</v>
      </c>
      <c r="C22" s="1" t="s">
        <v>1033</v>
      </c>
      <c r="D22" s="226">
        <v>20000</v>
      </c>
      <c r="E22" s="226"/>
      <c r="F22" s="226"/>
    </row>
    <row r="23" spans="2:6" s="73" customFormat="1" ht="18" customHeight="1">
      <c r="B23" s="438" t="s">
        <v>1354</v>
      </c>
      <c r="C23" s="436"/>
      <c r="D23" s="436"/>
      <c r="E23" s="436"/>
      <c r="F23" s="437"/>
    </row>
    <row r="24" spans="2:6">
      <c r="B24" s="1">
        <v>5</v>
      </c>
      <c r="C24" s="1" t="s">
        <v>260</v>
      </c>
      <c r="D24" s="226">
        <v>20000</v>
      </c>
      <c r="E24" s="226"/>
      <c r="F24" s="226"/>
    </row>
    <row r="25" spans="2:6">
      <c r="B25" s="415" t="s">
        <v>1354</v>
      </c>
      <c r="C25" s="416"/>
      <c r="D25" s="416"/>
      <c r="E25" s="416"/>
      <c r="F25" s="417"/>
    </row>
    <row r="27" spans="2:6">
      <c r="B27" s="14" t="s">
        <v>711</v>
      </c>
      <c r="C27" s="429" t="s">
        <v>318</v>
      </c>
      <c r="D27" s="429"/>
      <c r="E27" s="429"/>
      <c r="F27" s="429"/>
    </row>
    <row r="28" spans="2:6">
      <c r="B28" s="123" t="s">
        <v>1034</v>
      </c>
      <c r="C28" s="429" t="s">
        <v>27</v>
      </c>
      <c r="D28" s="471"/>
      <c r="E28" s="471"/>
      <c r="F28" s="471"/>
    </row>
    <row r="29" spans="2:6">
      <c r="B29" s="113" t="s">
        <v>730</v>
      </c>
      <c r="C29" s="475" t="s">
        <v>263</v>
      </c>
      <c r="D29" s="473"/>
      <c r="E29" s="473"/>
      <c r="F29" s="474"/>
    </row>
    <row r="30" spans="2:6" ht="45">
      <c r="B30" s="198" t="s">
        <v>0</v>
      </c>
      <c r="C30" s="198"/>
      <c r="D30" s="246" t="s">
        <v>1351</v>
      </c>
      <c r="E30" s="246" t="s">
        <v>1352</v>
      </c>
      <c r="F30" s="246" t="s">
        <v>1353</v>
      </c>
    </row>
    <row r="31" spans="2:6" ht="30">
      <c r="B31" s="1">
        <v>1</v>
      </c>
      <c r="C31" s="24" t="s">
        <v>264</v>
      </c>
      <c r="D31" s="15">
        <v>10000</v>
      </c>
      <c r="E31" s="215"/>
      <c r="F31" s="15"/>
    </row>
    <row r="32" spans="2:6" s="73" customFormat="1" ht="18" customHeight="1">
      <c r="B32" s="438" t="s">
        <v>1354</v>
      </c>
      <c r="C32" s="436"/>
      <c r="D32" s="436"/>
      <c r="E32" s="436"/>
      <c r="F32" s="437"/>
    </row>
    <row r="33" spans="2:6" ht="30">
      <c r="B33" s="1">
        <v>2</v>
      </c>
      <c r="C33" s="283" t="s">
        <v>265</v>
      </c>
      <c r="D33" s="23">
        <v>25000</v>
      </c>
      <c r="E33" s="226"/>
      <c r="F33" s="23"/>
    </row>
    <row r="34" spans="2:6">
      <c r="B34" s="455" t="s">
        <v>1354</v>
      </c>
      <c r="C34" s="456"/>
      <c r="D34" s="456"/>
      <c r="E34" s="456"/>
      <c r="F34" s="457"/>
    </row>
    <row r="35" spans="2:6">
      <c r="B35" s="38"/>
      <c r="C35" s="38"/>
      <c r="D35" s="53"/>
      <c r="E35" s="94"/>
      <c r="F35" s="53"/>
    </row>
    <row r="36" spans="2:6" ht="22.5" customHeight="1">
      <c r="B36" s="119"/>
      <c r="C36" s="463" t="s">
        <v>21</v>
      </c>
      <c r="D36" s="463"/>
      <c r="E36" s="463"/>
      <c r="F36" s="463"/>
    </row>
    <row r="37" spans="2:6">
      <c r="B37" s="14" t="s">
        <v>731</v>
      </c>
      <c r="C37" s="480" t="s">
        <v>1035</v>
      </c>
      <c r="D37" s="481"/>
      <c r="E37" s="481"/>
      <c r="F37" s="481"/>
    </row>
    <row r="38" spans="2:6" ht="21" customHeight="1">
      <c r="B38" s="124" t="s">
        <v>732</v>
      </c>
      <c r="C38" s="478" t="s">
        <v>1036</v>
      </c>
      <c r="D38" s="479"/>
      <c r="E38" s="479"/>
      <c r="F38" s="479"/>
    </row>
    <row r="39" spans="2:6">
      <c r="B39" s="113" t="s">
        <v>733</v>
      </c>
      <c r="C39" s="475" t="s">
        <v>734</v>
      </c>
      <c r="D39" s="473"/>
      <c r="E39" s="473"/>
      <c r="F39" s="474"/>
    </row>
    <row r="40" spans="2:6" ht="45">
      <c r="B40" s="198" t="s">
        <v>0</v>
      </c>
      <c r="C40" s="198"/>
      <c r="D40" s="246" t="s">
        <v>1351</v>
      </c>
      <c r="E40" s="246" t="s">
        <v>1352</v>
      </c>
      <c r="F40" s="246" t="s">
        <v>1353</v>
      </c>
    </row>
    <row r="41" spans="2:6">
      <c r="B41" s="1">
        <v>1</v>
      </c>
      <c r="C41" s="24" t="s">
        <v>735</v>
      </c>
      <c r="D41" s="23">
        <v>10000</v>
      </c>
      <c r="E41" s="226"/>
      <c r="F41" s="23"/>
    </row>
    <row r="42" spans="2:6">
      <c r="B42" s="455" t="s">
        <v>1354</v>
      </c>
      <c r="C42" s="456"/>
      <c r="D42" s="456"/>
      <c r="E42" s="456"/>
      <c r="F42" s="457"/>
    </row>
    <row r="43" spans="2:6">
      <c r="B43" s="38"/>
      <c r="C43" s="38"/>
      <c r="D43" s="53"/>
      <c r="E43" s="94"/>
      <c r="F43" s="53"/>
    </row>
    <row r="44" spans="2:6">
      <c r="B44" s="111"/>
      <c r="C44" s="449" t="s">
        <v>21</v>
      </c>
      <c r="D44" s="449"/>
      <c r="E44" s="449"/>
      <c r="F44" s="450"/>
    </row>
    <row r="45" spans="2:6">
      <c r="B45" s="14" t="s">
        <v>724</v>
      </c>
      <c r="C45" s="481" t="s">
        <v>736</v>
      </c>
      <c r="D45" s="481"/>
      <c r="E45" s="481"/>
      <c r="F45" s="481"/>
    </row>
    <row r="46" spans="2:6">
      <c r="B46" s="147" t="s">
        <v>1037</v>
      </c>
      <c r="C46" s="478" t="s">
        <v>1038</v>
      </c>
      <c r="D46" s="479"/>
      <c r="E46" s="479"/>
      <c r="F46" s="479"/>
    </row>
    <row r="47" spans="2:6">
      <c r="B47" s="113" t="s">
        <v>725</v>
      </c>
      <c r="C47" s="472" t="s">
        <v>1039</v>
      </c>
      <c r="D47" s="473"/>
      <c r="E47" s="473"/>
      <c r="F47" s="474"/>
    </row>
    <row r="48" spans="2:6" ht="45">
      <c r="B48" s="198" t="s">
        <v>0</v>
      </c>
      <c r="C48" s="198"/>
      <c r="D48" s="246" t="s">
        <v>1351</v>
      </c>
      <c r="E48" s="246" t="s">
        <v>1352</v>
      </c>
      <c r="F48" s="246" t="s">
        <v>1353</v>
      </c>
    </row>
    <row r="49" spans="2:6" s="20" customFormat="1">
      <c r="B49" s="1">
        <v>1</v>
      </c>
      <c r="C49" s="24" t="s">
        <v>1040</v>
      </c>
      <c r="D49" s="226">
        <v>3000</v>
      </c>
      <c r="E49" s="226"/>
      <c r="F49" s="226"/>
    </row>
    <row r="50" spans="2:6" s="73" customFormat="1" ht="18" customHeight="1">
      <c r="B50" s="438" t="s">
        <v>1354</v>
      </c>
      <c r="C50" s="436"/>
      <c r="D50" s="436"/>
      <c r="E50" s="436"/>
      <c r="F50" s="437"/>
    </row>
    <row r="51" spans="2:6" ht="30">
      <c r="B51" s="1">
        <v>2</v>
      </c>
      <c r="C51" s="24" t="s">
        <v>1041</v>
      </c>
      <c r="D51" s="218">
        <v>20</v>
      </c>
      <c r="E51" s="218"/>
      <c r="F51" s="218"/>
    </row>
    <row r="52" spans="2:6" s="73" customFormat="1" ht="18" customHeight="1">
      <c r="B52" s="438" t="s">
        <v>1354</v>
      </c>
      <c r="C52" s="436"/>
      <c r="D52" s="436"/>
      <c r="E52" s="436"/>
      <c r="F52" s="437"/>
    </row>
    <row r="53" spans="2:6" ht="30">
      <c r="B53" s="1">
        <v>3</v>
      </c>
      <c r="C53" s="24" t="s">
        <v>1042</v>
      </c>
      <c r="D53" s="218">
        <v>20</v>
      </c>
      <c r="E53" s="218"/>
      <c r="F53" s="218"/>
    </row>
    <row r="54" spans="2:6" s="73" customFormat="1" ht="18" customHeight="1">
      <c r="B54" s="438" t="s">
        <v>1354</v>
      </c>
      <c r="C54" s="436"/>
      <c r="D54" s="436"/>
      <c r="E54" s="436"/>
      <c r="F54" s="437"/>
    </row>
    <row r="55" spans="2:6">
      <c r="B55" s="1">
        <v>4</v>
      </c>
      <c r="C55" s="24" t="s">
        <v>1043</v>
      </c>
      <c r="D55" s="226">
        <v>1</v>
      </c>
      <c r="E55" s="226"/>
      <c r="F55" s="226"/>
    </row>
    <row r="56" spans="2:6" s="73" customFormat="1" ht="18" customHeight="1">
      <c r="B56" s="438" t="s">
        <v>1354</v>
      </c>
      <c r="C56" s="436"/>
      <c r="D56" s="436"/>
      <c r="E56" s="436"/>
      <c r="F56" s="437"/>
    </row>
    <row r="57" spans="2:6" ht="30">
      <c r="B57" s="1">
        <v>5</v>
      </c>
      <c r="C57" s="24" t="s">
        <v>738</v>
      </c>
      <c r="D57" s="218">
        <v>20</v>
      </c>
      <c r="E57" s="218"/>
      <c r="F57" s="218"/>
    </row>
    <row r="58" spans="2:6" s="73" customFormat="1" ht="18" customHeight="1">
      <c r="B58" s="438" t="s">
        <v>1354</v>
      </c>
      <c r="C58" s="436"/>
      <c r="D58" s="436"/>
      <c r="E58" s="436"/>
      <c r="F58" s="437"/>
    </row>
    <row r="59" spans="2:6" ht="30">
      <c r="B59" s="1">
        <v>6</v>
      </c>
      <c r="C59" s="24" t="s">
        <v>737</v>
      </c>
      <c r="D59" s="218">
        <v>20</v>
      </c>
      <c r="E59" s="218"/>
      <c r="F59" s="218"/>
    </row>
    <row r="60" spans="2:6" s="73" customFormat="1" ht="18" customHeight="1">
      <c r="B60" s="438" t="s">
        <v>1354</v>
      </c>
      <c r="C60" s="436"/>
      <c r="D60" s="436"/>
      <c r="E60" s="436"/>
      <c r="F60" s="437"/>
    </row>
    <row r="61" spans="2:6">
      <c r="B61" s="1">
        <v>7</v>
      </c>
      <c r="C61" s="153" t="s">
        <v>1051</v>
      </c>
      <c r="D61" s="215">
        <v>6000</v>
      </c>
      <c r="E61" s="215"/>
      <c r="F61" s="215"/>
    </row>
    <row r="62" spans="2:6">
      <c r="B62" s="438" t="s">
        <v>1354</v>
      </c>
      <c r="C62" s="436"/>
      <c r="D62" s="436"/>
      <c r="E62" s="436"/>
      <c r="F62" s="437"/>
    </row>
    <row r="63" spans="2:6">
      <c r="B63" s="252"/>
      <c r="C63" s="253"/>
      <c r="D63" s="250"/>
      <c r="E63" s="250"/>
      <c r="F63" s="250"/>
    </row>
    <row r="64" spans="2:6">
      <c r="B64" s="448" t="s">
        <v>21</v>
      </c>
      <c r="C64" s="449"/>
      <c r="D64" s="449"/>
      <c r="E64" s="449"/>
      <c r="F64" s="450"/>
    </row>
    <row r="65" spans="2:6" ht="32.25" customHeight="1">
      <c r="B65" s="14" t="s">
        <v>681</v>
      </c>
      <c r="C65" s="429" t="s">
        <v>322</v>
      </c>
      <c r="D65" s="429"/>
      <c r="E65" s="429"/>
      <c r="F65" s="429"/>
    </row>
    <row r="66" spans="2:6">
      <c r="B66" s="123" t="s">
        <v>1044</v>
      </c>
      <c r="C66" s="429" t="s">
        <v>35</v>
      </c>
      <c r="D66" s="471"/>
      <c r="E66" s="471"/>
      <c r="F66" s="471"/>
    </row>
    <row r="67" spans="2:6">
      <c r="B67" s="113" t="s">
        <v>718</v>
      </c>
      <c r="C67" s="475" t="s">
        <v>352</v>
      </c>
      <c r="D67" s="473"/>
      <c r="E67" s="473"/>
      <c r="F67" s="474"/>
    </row>
    <row r="68" spans="2:6" ht="45">
      <c r="B68" s="198" t="s">
        <v>0</v>
      </c>
      <c r="C68" s="198"/>
      <c r="D68" s="246" t="s">
        <v>1351</v>
      </c>
      <c r="E68" s="246" t="s">
        <v>1352</v>
      </c>
      <c r="F68" s="246" t="s">
        <v>1353</v>
      </c>
    </row>
    <row r="69" spans="2:6">
      <c r="B69" s="1">
        <v>1</v>
      </c>
      <c r="C69" s="24" t="s">
        <v>1045</v>
      </c>
      <c r="D69" s="204">
        <v>1</v>
      </c>
      <c r="E69" s="218"/>
      <c r="F69" s="119"/>
    </row>
    <row r="70" spans="2:6">
      <c r="B70" s="415" t="s">
        <v>1354</v>
      </c>
      <c r="C70" s="416"/>
      <c r="D70" s="416"/>
      <c r="E70" s="416"/>
      <c r="F70" s="417"/>
    </row>
    <row r="71" spans="2:6">
      <c r="B71" s="38"/>
      <c r="C71" s="38"/>
      <c r="D71" s="94"/>
      <c r="E71" s="94"/>
      <c r="F71" s="94"/>
    </row>
    <row r="72" spans="2:6" ht="34.5" customHeight="1">
      <c r="B72" s="463" t="s">
        <v>21</v>
      </c>
      <c r="C72" s="463"/>
      <c r="D72" s="463"/>
      <c r="E72" s="463"/>
      <c r="F72" s="463"/>
    </row>
    <row r="73" spans="2:6">
      <c r="B73" s="14" t="s">
        <v>681</v>
      </c>
      <c r="C73" s="429" t="s">
        <v>322</v>
      </c>
      <c r="D73" s="429"/>
      <c r="E73" s="429"/>
      <c r="F73" s="429"/>
    </row>
    <row r="74" spans="2:6">
      <c r="B74" s="113" t="s">
        <v>739</v>
      </c>
      <c r="C74" s="429" t="s">
        <v>740</v>
      </c>
      <c r="D74" s="471"/>
      <c r="E74" s="471"/>
      <c r="F74" s="471"/>
    </row>
    <row r="75" spans="2:6">
      <c r="B75" s="123" t="s">
        <v>704</v>
      </c>
      <c r="C75" s="475" t="s">
        <v>352</v>
      </c>
      <c r="D75" s="473"/>
      <c r="E75" s="473"/>
      <c r="F75" s="474"/>
    </row>
    <row r="76" spans="2:6" ht="45">
      <c r="B76" s="198" t="s">
        <v>0</v>
      </c>
      <c r="C76" s="198"/>
      <c r="D76" s="246" t="s">
        <v>1351</v>
      </c>
      <c r="E76" s="246" t="s">
        <v>1352</v>
      </c>
      <c r="F76" s="246" t="s">
        <v>1353</v>
      </c>
    </row>
    <row r="77" spans="2:6">
      <c r="B77" s="1">
        <v>1</v>
      </c>
      <c r="C77" s="24" t="s">
        <v>741</v>
      </c>
      <c r="D77" s="204">
        <v>3</v>
      </c>
      <c r="E77" s="119"/>
      <c r="F77" s="119"/>
    </row>
    <row r="78" spans="2:6">
      <c r="B78" s="455" t="s">
        <v>1354</v>
      </c>
      <c r="C78" s="456"/>
      <c r="D78" s="456"/>
      <c r="E78" s="456"/>
      <c r="F78" s="457"/>
    </row>
    <row r="79" spans="2:6">
      <c r="B79" s="38"/>
      <c r="C79" s="38"/>
      <c r="D79" s="94"/>
      <c r="E79" s="94"/>
      <c r="F79" s="94"/>
    </row>
    <row r="80" spans="2:6">
      <c r="B80" s="463" t="s">
        <v>21</v>
      </c>
      <c r="C80" s="463"/>
      <c r="D80" s="463"/>
      <c r="E80" s="463"/>
      <c r="F80" s="463"/>
    </row>
    <row r="81" spans="2:6">
      <c r="B81" s="14" t="s">
        <v>713</v>
      </c>
      <c r="C81" s="412" t="s">
        <v>319</v>
      </c>
      <c r="D81" s="413"/>
      <c r="E81" s="413"/>
      <c r="F81" s="414"/>
    </row>
    <row r="82" spans="2:6">
      <c r="B82" s="113" t="s">
        <v>742</v>
      </c>
      <c r="C82" s="418" t="s">
        <v>744</v>
      </c>
      <c r="D82" s="416"/>
      <c r="E82" s="416"/>
      <c r="F82" s="417"/>
    </row>
    <row r="83" spans="2:6">
      <c r="B83" s="113" t="s">
        <v>743</v>
      </c>
      <c r="C83" s="475" t="s">
        <v>261</v>
      </c>
      <c r="D83" s="476"/>
      <c r="E83" s="476"/>
      <c r="F83" s="477"/>
    </row>
    <row r="84" spans="2:6" ht="45">
      <c r="B84" s="198" t="s">
        <v>0</v>
      </c>
      <c r="C84" s="198"/>
      <c r="D84" s="246" t="s">
        <v>1351</v>
      </c>
      <c r="E84" s="246" t="s">
        <v>1352</v>
      </c>
      <c r="F84" s="246" t="s">
        <v>1353</v>
      </c>
    </row>
    <row r="85" spans="2:6">
      <c r="B85" s="1">
        <v>1</v>
      </c>
      <c r="C85" s="1" t="s">
        <v>745</v>
      </c>
      <c r="D85" s="23">
        <v>1</v>
      </c>
      <c r="E85" s="23"/>
      <c r="F85" s="23"/>
    </row>
    <row r="86" spans="2:6">
      <c r="B86" s="455" t="s">
        <v>1354</v>
      </c>
      <c r="C86" s="456"/>
      <c r="D86" s="456"/>
      <c r="E86" s="456"/>
      <c r="F86" s="457"/>
    </row>
    <row r="87" spans="2:6">
      <c r="B87" s="38"/>
      <c r="C87" s="38"/>
      <c r="D87" s="94"/>
      <c r="E87" s="94"/>
      <c r="F87" s="94"/>
    </row>
    <row r="88" spans="2:6" s="20" customFormat="1">
      <c r="B88" s="448" t="s">
        <v>21</v>
      </c>
      <c r="C88" s="449"/>
      <c r="D88" s="449"/>
      <c r="E88" s="449"/>
      <c r="F88" s="450"/>
    </row>
    <row r="89" spans="2:6">
      <c r="B89" s="14" t="s">
        <v>713</v>
      </c>
      <c r="C89" s="412" t="s">
        <v>319</v>
      </c>
      <c r="D89" s="413"/>
      <c r="E89" s="413"/>
      <c r="F89" s="414"/>
    </row>
    <row r="90" spans="2:6">
      <c r="B90" s="123" t="s">
        <v>1046</v>
      </c>
      <c r="C90" s="415" t="s">
        <v>1047</v>
      </c>
      <c r="D90" s="416"/>
      <c r="E90" s="416"/>
      <c r="F90" s="417"/>
    </row>
    <row r="91" spans="2:6" ht="15" customHeight="1">
      <c r="B91" s="113" t="s">
        <v>714</v>
      </c>
      <c r="C91" s="475" t="s">
        <v>261</v>
      </c>
      <c r="D91" s="476"/>
      <c r="E91" s="476"/>
      <c r="F91" s="477"/>
    </row>
    <row r="92" spans="2:6" ht="30" customHeight="1">
      <c r="B92" s="198" t="s">
        <v>0</v>
      </c>
      <c r="C92" s="198"/>
      <c r="D92" s="246" t="s">
        <v>1351</v>
      </c>
      <c r="E92" s="246" t="s">
        <v>1352</v>
      </c>
      <c r="F92" s="246" t="s">
        <v>1353</v>
      </c>
    </row>
    <row r="93" spans="2:6">
      <c r="B93" s="1">
        <v>1</v>
      </c>
      <c r="C93" s="1" t="s">
        <v>746</v>
      </c>
      <c r="D93" s="23">
        <v>1</v>
      </c>
      <c r="E93" s="226"/>
      <c r="F93" s="23"/>
    </row>
    <row r="94" spans="2:6" s="73" customFormat="1" ht="18" customHeight="1">
      <c r="B94" s="438" t="s">
        <v>1354</v>
      </c>
      <c r="C94" s="436"/>
      <c r="D94" s="436"/>
      <c r="E94" s="436"/>
      <c r="F94" s="437"/>
    </row>
    <row r="95" spans="2:6">
      <c r="B95" s="1">
        <v>2</v>
      </c>
      <c r="C95" s="1" t="s">
        <v>1048</v>
      </c>
      <c r="D95" s="296">
        <v>2000000</v>
      </c>
      <c r="E95" s="226"/>
      <c r="F95" s="2"/>
    </row>
    <row r="96" spans="2:6" s="73" customFormat="1" ht="18" customHeight="1">
      <c r="B96" s="438" t="s">
        <v>1354</v>
      </c>
      <c r="C96" s="436"/>
      <c r="D96" s="436"/>
      <c r="E96" s="436"/>
      <c r="F96" s="437"/>
    </row>
    <row r="97" spans="2:6" ht="63.75" customHeight="1">
      <c r="B97" s="1">
        <v>3</v>
      </c>
      <c r="C97" s="1" t="s">
        <v>747</v>
      </c>
      <c r="D97" s="297" t="s">
        <v>1049</v>
      </c>
      <c r="E97" s="226"/>
      <c r="F97" s="23"/>
    </row>
    <row r="98" spans="2:6" ht="30" customHeight="1">
      <c r="B98" s="455" t="s">
        <v>1354</v>
      </c>
      <c r="C98" s="456"/>
      <c r="D98" s="456"/>
      <c r="E98" s="456"/>
      <c r="F98" s="457"/>
    </row>
    <row r="100" spans="2:6">
      <c r="B100" s="448" t="s">
        <v>21</v>
      </c>
      <c r="C100" s="449"/>
      <c r="D100" s="449"/>
      <c r="E100" s="449"/>
      <c r="F100" s="450"/>
    </row>
    <row r="101" spans="2:6">
      <c r="B101" s="37" t="s">
        <v>682</v>
      </c>
      <c r="C101" s="412" t="s">
        <v>319</v>
      </c>
      <c r="D101" s="413"/>
      <c r="E101" s="413"/>
      <c r="F101" s="414"/>
    </row>
    <row r="102" spans="2:6">
      <c r="B102" s="113" t="s">
        <v>748</v>
      </c>
      <c r="C102" s="429" t="s">
        <v>749</v>
      </c>
      <c r="D102" s="429"/>
      <c r="E102" s="429"/>
      <c r="F102" s="429"/>
    </row>
    <row r="103" spans="2:6">
      <c r="B103" s="113" t="s">
        <v>750</v>
      </c>
      <c r="C103" s="475" t="s">
        <v>261</v>
      </c>
      <c r="D103" s="473"/>
      <c r="E103" s="473"/>
      <c r="F103" s="474"/>
    </row>
    <row r="104" spans="2:6" ht="45">
      <c r="B104" s="198" t="s">
        <v>0</v>
      </c>
      <c r="C104" s="198"/>
      <c r="D104" s="246" t="s">
        <v>1351</v>
      </c>
      <c r="E104" s="246" t="s">
        <v>1352</v>
      </c>
      <c r="F104" s="246" t="s">
        <v>1353</v>
      </c>
    </row>
    <row r="105" spans="2:6">
      <c r="B105" s="1">
        <v>1</v>
      </c>
      <c r="C105" s="1" t="s">
        <v>751</v>
      </c>
      <c r="D105" s="226">
        <v>1</v>
      </c>
      <c r="E105" s="25"/>
      <c r="F105" s="25"/>
    </row>
    <row r="106" spans="2:6">
      <c r="B106" s="455" t="s">
        <v>1354</v>
      </c>
      <c r="C106" s="456"/>
      <c r="D106" s="456"/>
      <c r="E106" s="456"/>
      <c r="F106" s="457"/>
    </row>
    <row r="108" spans="2:6">
      <c r="B108" s="448" t="s">
        <v>21</v>
      </c>
      <c r="C108" s="449"/>
      <c r="D108" s="449"/>
      <c r="E108" s="449"/>
      <c r="F108" s="450"/>
    </row>
    <row r="109" spans="2:6">
      <c r="B109" s="152" t="s">
        <v>1050</v>
      </c>
      <c r="C109" s="412" t="s">
        <v>317</v>
      </c>
      <c r="D109" s="413"/>
      <c r="E109" s="413"/>
      <c r="F109" s="414"/>
    </row>
    <row r="110" spans="2:6">
      <c r="B110" s="113" t="s">
        <v>752</v>
      </c>
      <c r="C110" s="429" t="s">
        <v>753</v>
      </c>
      <c r="D110" s="471"/>
      <c r="E110" s="471"/>
      <c r="F110" s="471"/>
    </row>
    <row r="111" spans="2:6">
      <c r="B111" s="113" t="s">
        <v>754</v>
      </c>
      <c r="C111" s="472" t="s">
        <v>316</v>
      </c>
      <c r="D111" s="473"/>
      <c r="E111" s="473"/>
      <c r="F111" s="474"/>
    </row>
    <row r="112" spans="2:6" ht="45">
      <c r="B112" s="198" t="s">
        <v>0</v>
      </c>
      <c r="C112" s="198"/>
      <c r="D112" s="246" t="s">
        <v>1351</v>
      </c>
      <c r="E112" s="246" t="s">
        <v>1352</v>
      </c>
      <c r="F112" s="246" t="s">
        <v>1353</v>
      </c>
    </row>
    <row r="113" spans="2:6" ht="28.5" customHeight="1">
      <c r="B113" s="1">
        <v>1</v>
      </c>
      <c r="C113" s="1" t="s">
        <v>1341</v>
      </c>
      <c r="D113" s="25">
        <v>7</v>
      </c>
      <c r="E113" s="227"/>
      <c r="F113" s="25"/>
    </row>
    <row r="114" spans="2:6" ht="19.5" customHeight="1">
      <c r="B114" s="455" t="s">
        <v>1354</v>
      </c>
      <c r="C114" s="456"/>
      <c r="D114" s="456"/>
      <c r="E114" s="456"/>
      <c r="F114" s="457"/>
    </row>
    <row r="115" spans="2:6" ht="19.5" customHeight="1"/>
    <row r="116" spans="2:6">
      <c r="B116" s="448" t="s">
        <v>21</v>
      </c>
      <c r="C116" s="449"/>
      <c r="D116" s="449"/>
      <c r="E116" s="449"/>
      <c r="F116" s="450"/>
    </row>
    <row r="117" spans="2:6" ht="15" customHeight="1">
      <c r="B117" s="14" t="s">
        <v>706</v>
      </c>
      <c r="C117" s="412" t="s">
        <v>317</v>
      </c>
      <c r="D117" s="413"/>
      <c r="E117" s="413"/>
      <c r="F117" s="414"/>
    </row>
    <row r="118" spans="2:6">
      <c r="B118" s="113" t="s">
        <v>707</v>
      </c>
      <c r="C118" s="429" t="s">
        <v>755</v>
      </c>
      <c r="D118" s="471"/>
      <c r="E118" s="471"/>
      <c r="F118" s="471"/>
    </row>
    <row r="119" spans="2:6" ht="15" customHeight="1">
      <c r="B119" s="113" t="s">
        <v>756</v>
      </c>
      <c r="C119" s="475" t="s">
        <v>316</v>
      </c>
      <c r="D119" s="473"/>
      <c r="E119" s="473"/>
      <c r="F119" s="474"/>
    </row>
    <row r="120" spans="2:6" ht="45">
      <c r="B120" s="198" t="s">
        <v>0</v>
      </c>
      <c r="C120" s="198"/>
      <c r="D120" s="246" t="s">
        <v>1351</v>
      </c>
      <c r="E120" s="246" t="s">
        <v>1352</v>
      </c>
      <c r="F120" s="246" t="s">
        <v>1353</v>
      </c>
    </row>
    <row r="121" spans="2:6" ht="30">
      <c r="B121" s="1">
        <v>1</v>
      </c>
      <c r="C121" s="1" t="s">
        <v>757</v>
      </c>
      <c r="D121" s="23">
        <v>100000</v>
      </c>
      <c r="E121" s="221"/>
      <c r="F121" s="23"/>
    </row>
    <row r="122" spans="2:6" s="73" customFormat="1" ht="18" customHeight="1">
      <c r="B122" s="438" t="s">
        <v>1354</v>
      </c>
      <c r="C122" s="436"/>
      <c r="D122" s="436"/>
      <c r="E122" s="436"/>
      <c r="F122" s="437"/>
    </row>
    <row r="123" spans="2:6" ht="30">
      <c r="B123" s="1">
        <v>2</v>
      </c>
      <c r="C123" s="1" t="s">
        <v>1052</v>
      </c>
      <c r="D123" s="296">
        <v>1000000</v>
      </c>
      <c r="E123" s="23"/>
      <c r="F123" s="23"/>
    </row>
    <row r="124" spans="2:6" s="73" customFormat="1" ht="18" customHeight="1">
      <c r="B124" s="438" t="s">
        <v>1354</v>
      </c>
      <c r="C124" s="436"/>
      <c r="D124" s="436"/>
      <c r="E124" s="436"/>
      <c r="F124" s="437"/>
    </row>
    <row r="125" spans="2:6" ht="30">
      <c r="B125" s="1">
        <v>3</v>
      </c>
      <c r="C125" s="1" t="s">
        <v>304</v>
      </c>
      <c r="D125" s="23">
        <v>500000</v>
      </c>
      <c r="E125" s="23"/>
      <c r="F125" s="23"/>
    </row>
    <row r="126" spans="2:6" s="73" customFormat="1" ht="18" customHeight="1">
      <c r="B126" s="438" t="s">
        <v>1354</v>
      </c>
      <c r="C126" s="436"/>
      <c r="D126" s="436"/>
      <c r="E126" s="436"/>
      <c r="F126" s="437"/>
    </row>
    <row r="127" spans="2:6">
      <c r="B127" s="1">
        <v>4</v>
      </c>
      <c r="C127" s="1" t="s">
        <v>758</v>
      </c>
      <c r="D127" s="23">
        <v>20</v>
      </c>
      <c r="E127" s="226"/>
      <c r="F127" s="23"/>
    </row>
    <row r="128" spans="2:6">
      <c r="B128" s="455" t="s">
        <v>1354</v>
      </c>
      <c r="C128" s="456"/>
      <c r="D128" s="456"/>
      <c r="E128" s="456"/>
      <c r="F128" s="457"/>
    </row>
    <row r="129" spans="2:6">
      <c r="B129" s="38"/>
      <c r="C129" s="38"/>
      <c r="D129" s="53"/>
      <c r="E129" s="94"/>
      <c r="F129" s="53"/>
    </row>
    <row r="130" spans="2:6">
      <c r="B130" s="448" t="s">
        <v>21</v>
      </c>
      <c r="C130" s="449"/>
      <c r="D130" s="449"/>
      <c r="E130" s="449"/>
      <c r="F130" s="450"/>
    </row>
    <row r="131" spans="2:6">
      <c r="B131" s="14" t="s">
        <v>709</v>
      </c>
      <c r="C131" s="412" t="s">
        <v>317</v>
      </c>
      <c r="D131" s="413"/>
      <c r="E131" s="413"/>
      <c r="F131" s="414"/>
    </row>
    <row r="132" spans="2:6">
      <c r="B132" s="113" t="s">
        <v>759</v>
      </c>
      <c r="C132" s="418" t="s">
        <v>760</v>
      </c>
      <c r="D132" s="416"/>
      <c r="E132" s="416"/>
      <c r="F132" s="417"/>
    </row>
    <row r="133" spans="2:6" ht="34.5" customHeight="1">
      <c r="B133" s="113" t="s">
        <v>708</v>
      </c>
      <c r="C133" s="475" t="s">
        <v>316</v>
      </c>
      <c r="D133" s="476"/>
      <c r="E133" s="476"/>
      <c r="F133" s="477"/>
    </row>
    <row r="134" spans="2:6" ht="45">
      <c r="B134" s="198" t="s">
        <v>0</v>
      </c>
      <c r="C134" s="198"/>
      <c r="D134" s="246" t="s">
        <v>1351</v>
      </c>
      <c r="E134" s="246" t="s">
        <v>1352</v>
      </c>
      <c r="F134" s="246" t="s">
        <v>1353</v>
      </c>
    </row>
    <row r="135" spans="2:6">
      <c r="B135" s="1">
        <v>1</v>
      </c>
      <c r="C135" s="228" t="s">
        <v>1342</v>
      </c>
      <c r="D135" s="215">
        <v>600000</v>
      </c>
      <c r="E135" s="215"/>
      <c r="F135" s="215"/>
    </row>
    <row r="136" spans="2:6" s="73" customFormat="1" ht="18" customHeight="1">
      <c r="B136" s="438" t="s">
        <v>1354</v>
      </c>
      <c r="C136" s="436"/>
      <c r="D136" s="436"/>
      <c r="E136" s="436"/>
      <c r="F136" s="437"/>
    </row>
    <row r="137" spans="2:6">
      <c r="B137" s="1">
        <v>2</v>
      </c>
      <c r="C137" s="228" t="s">
        <v>1343</v>
      </c>
      <c r="D137" s="215">
        <v>800000</v>
      </c>
      <c r="E137" s="215"/>
      <c r="F137" s="215"/>
    </row>
    <row r="138" spans="2:6" s="73" customFormat="1" ht="18" customHeight="1">
      <c r="B138" s="438" t="s">
        <v>1354</v>
      </c>
      <c r="C138" s="436"/>
      <c r="D138" s="436"/>
      <c r="E138" s="436"/>
      <c r="F138" s="437"/>
    </row>
    <row r="139" spans="2:6" ht="24" customHeight="1">
      <c r="B139" s="1">
        <v>3</v>
      </c>
      <c r="C139" s="228" t="s">
        <v>761</v>
      </c>
      <c r="D139" s="215">
        <v>2000</v>
      </c>
      <c r="E139" s="215"/>
      <c r="F139" s="215"/>
    </row>
    <row r="140" spans="2:6" s="73" customFormat="1" ht="18" customHeight="1">
      <c r="B140" s="438" t="s">
        <v>1354</v>
      </c>
      <c r="C140" s="436"/>
      <c r="D140" s="436"/>
      <c r="E140" s="436"/>
      <c r="F140" s="437"/>
    </row>
    <row r="141" spans="2:6" ht="23.25" customHeight="1">
      <c r="B141" s="1">
        <v>4</v>
      </c>
      <c r="C141" s="228" t="s">
        <v>24</v>
      </c>
      <c r="D141" s="298">
        <v>4500000</v>
      </c>
      <c r="E141" s="215"/>
      <c r="F141" s="215"/>
    </row>
    <row r="142" spans="2:6" s="73" customFormat="1" ht="18" customHeight="1">
      <c r="B142" s="438" t="s">
        <v>1354</v>
      </c>
      <c r="C142" s="436"/>
      <c r="D142" s="436"/>
      <c r="E142" s="436"/>
      <c r="F142" s="437"/>
    </row>
    <row r="143" spans="2:6">
      <c r="B143" s="1">
        <v>5</v>
      </c>
      <c r="C143" s="228" t="s">
        <v>22</v>
      </c>
      <c r="D143" s="215">
        <v>150</v>
      </c>
      <c r="E143" s="215"/>
      <c r="F143" s="215"/>
    </row>
    <row r="144" spans="2:6" s="73" customFormat="1" ht="18" customHeight="1">
      <c r="B144" s="438" t="s">
        <v>1354</v>
      </c>
      <c r="C144" s="436"/>
      <c r="D144" s="436"/>
      <c r="E144" s="436"/>
      <c r="F144" s="437"/>
    </row>
    <row r="145" spans="2:6">
      <c r="B145" s="1">
        <v>6</v>
      </c>
      <c r="C145" s="228" t="s">
        <v>23</v>
      </c>
      <c r="D145" s="298">
        <v>1800000</v>
      </c>
      <c r="E145" s="215"/>
      <c r="F145" s="215"/>
    </row>
    <row r="146" spans="2:6" s="73" customFormat="1" ht="18" customHeight="1">
      <c r="B146" s="438" t="s">
        <v>1354</v>
      </c>
      <c r="C146" s="436"/>
      <c r="D146" s="436"/>
      <c r="E146" s="436"/>
      <c r="F146" s="437"/>
    </row>
    <row r="147" spans="2:6">
      <c r="B147" s="1">
        <v>7</v>
      </c>
      <c r="C147" s="228" t="s">
        <v>1344</v>
      </c>
      <c r="D147" s="298">
        <v>2500000</v>
      </c>
      <c r="E147" s="215"/>
      <c r="F147" s="215"/>
    </row>
    <row r="148" spans="2:6">
      <c r="B148" s="455" t="s">
        <v>1354</v>
      </c>
      <c r="C148" s="456"/>
      <c r="D148" s="456"/>
      <c r="E148" s="456"/>
      <c r="F148" s="457"/>
    </row>
    <row r="150" spans="2:6">
      <c r="B150" s="448" t="s">
        <v>21</v>
      </c>
      <c r="C150" s="449"/>
      <c r="D150" s="449"/>
      <c r="E150" s="449"/>
      <c r="F150" s="450"/>
    </row>
    <row r="151" spans="2:6">
      <c r="B151" s="14" t="s">
        <v>709</v>
      </c>
      <c r="C151" s="412" t="s">
        <v>317</v>
      </c>
      <c r="D151" s="413"/>
      <c r="E151" s="413"/>
      <c r="F151" s="414"/>
    </row>
    <row r="152" spans="2:6">
      <c r="B152" s="113" t="s">
        <v>762</v>
      </c>
      <c r="C152" s="415" t="s">
        <v>1053</v>
      </c>
      <c r="D152" s="416"/>
      <c r="E152" s="416"/>
      <c r="F152" s="417"/>
    </row>
    <row r="153" spans="2:6">
      <c r="B153" s="113" t="s">
        <v>763</v>
      </c>
      <c r="C153" s="472" t="s">
        <v>316</v>
      </c>
      <c r="D153" s="476"/>
      <c r="E153" s="476"/>
      <c r="F153" s="477"/>
    </row>
    <row r="154" spans="2:6" ht="45">
      <c r="B154" s="198" t="s">
        <v>0</v>
      </c>
      <c r="C154" s="198"/>
      <c r="D154" s="246" t="s">
        <v>1351</v>
      </c>
      <c r="E154" s="246" t="s">
        <v>1352</v>
      </c>
      <c r="F154" s="246" t="s">
        <v>1353</v>
      </c>
    </row>
    <row r="155" spans="2:6">
      <c r="B155" s="1">
        <v>1</v>
      </c>
      <c r="C155" s="24" t="s">
        <v>764</v>
      </c>
      <c r="D155" s="5">
        <v>5</v>
      </c>
      <c r="E155" s="215"/>
      <c r="F155" s="15"/>
    </row>
    <row r="156" spans="2:6" s="73" customFormat="1" ht="18" customHeight="1">
      <c r="B156" s="438" t="s">
        <v>1354</v>
      </c>
      <c r="C156" s="436"/>
      <c r="D156" s="436"/>
      <c r="E156" s="436"/>
      <c r="F156" s="437"/>
    </row>
    <row r="157" spans="2:6" ht="15.75" customHeight="1">
      <c r="B157" s="1">
        <v>2</v>
      </c>
      <c r="C157" s="24" t="s">
        <v>765</v>
      </c>
      <c r="D157" s="5">
        <v>1</v>
      </c>
      <c r="E157" s="215"/>
      <c r="F157" s="15"/>
    </row>
    <row r="158" spans="2:6" ht="18" customHeight="1">
      <c r="B158" s="455" t="s">
        <v>1354</v>
      </c>
      <c r="C158" s="456"/>
      <c r="D158" s="456"/>
      <c r="E158" s="456"/>
      <c r="F158" s="457"/>
    </row>
    <row r="159" spans="2:6" s="20" customFormat="1">
      <c r="B159" s="10"/>
      <c r="C159" s="10"/>
      <c r="D159" s="10"/>
      <c r="E159" s="10"/>
      <c r="F159" s="10"/>
    </row>
    <row r="160" spans="2:6">
      <c r="B160" s="448" t="s">
        <v>21</v>
      </c>
      <c r="C160" s="449"/>
      <c r="D160" s="449"/>
      <c r="E160" s="449"/>
      <c r="F160" s="450"/>
    </row>
    <row r="161" spans="2:6" ht="21" customHeight="1">
      <c r="B161" s="14" t="s">
        <v>709</v>
      </c>
      <c r="C161" s="412" t="s">
        <v>317</v>
      </c>
      <c r="D161" s="413"/>
      <c r="E161" s="413"/>
      <c r="F161" s="414"/>
    </row>
    <row r="162" spans="2:6" ht="23.25" customHeight="1">
      <c r="B162" s="123" t="s">
        <v>1054</v>
      </c>
      <c r="C162" s="418" t="s">
        <v>25</v>
      </c>
      <c r="D162" s="416"/>
      <c r="E162" s="416"/>
      <c r="F162" s="417"/>
    </row>
    <row r="163" spans="2:6">
      <c r="B163" s="113" t="s">
        <v>710</v>
      </c>
      <c r="C163" s="472" t="s">
        <v>316</v>
      </c>
      <c r="D163" s="476"/>
      <c r="E163" s="476"/>
      <c r="F163" s="477"/>
    </row>
    <row r="164" spans="2:6" ht="45">
      <c r="B164" s="198" t="s">
        <v>0</v>
      </c>
      <c r="C164" s="198"/>
      <c r="D164" s="246" t="s">
        <v>1351</v>
      </c>
      <c r="E164" s="246" t="s">
        <v>1352</v>
      </c>
      <c r="F164" s="246" t="s">
        <v>1353</v>
      </c>
    </row>
    <row r="165" spans="2:6" ht="30">
      <c r="B165" s="1">
        <v>1</v>
      </c>
      <c r="C165" s="24" t="s">
        <v>26</v>
      </c>
      <c r="D165" s="15">
        <v>40000</v>
      </c>
      <c r="E165" s="215"/>
      <c r="F165" s="15"/>
    </row>
    <row r="166" spans="2:6" s="73" customFormat="1" ht="18" customHeight="1">
      <c r="B166" s="438" t="s">
        <v>1354</v>
      </c>
      <c r="C166" s="436"/>
      <c r="D166" s="436"/>
      <c r="E166" s="436"/>
      <c r="F166" s="437"/>
    </row>
    <row r="167" spans="2:6" ht="30">
      <c r="B167" s="1">
        <v>2</v>
      </c>
      <c r="C167" s="100" t="s">
        <v>766</v>
      </c>
      <c r="D167" s="15">
        <v>7900</v>
      </c>
      <c r="E167" s="215"/>
      <c r="F167" s="15"/>
    </row>
    <row r="168" spans="2:6" s="73" customFormat="1" ht="18" customHeight="1">
      <c r="B168" s="438" t="s">
        <v>1354</v>
      </c>
      <c r="C168" s="436"/>
      <c r="D168" s="436"/>
      <c r="E168" s="436"/>
      <c r="F168" s="437"/>
    </row>
    <row r="169" spans="2:6" ht="30">
      <c r="B169" s="1">
        <v>3</v>
      </c>
      <c r="C169" s="24" t="s">
        <v>767</v>
      </c>
      <c r="D169" s="15">
        <v>4</v>
      </c>
      <c r="E169" s="215"/>
      <c r="F169" s="15"/>
    </row>
    <row r="170" spans="2:6" s="73" customFormat="1" ht="18" customHeight="1">
      <c r="B170" s="438" t="s">
        <v>1354</v>
      </c>
      <c r="C170" s="436"/>
      <c r="D170" s="436"/>
      <c r="E170" s="436"/>
      <c r="F170" s="437"/>
    </row>
    <row r="171" spans="2:6">
      <c r="B171" s="1">
        <v>4</v>
      </c>
      <c r="C171" s="24" t="s">
        <v>768</v>
      </c>
      <c r="D171" s="9">
        <v>2.5</v>
      </c>
      <c r="E171" s="219"/>
      <c r="F171" s="9"/>
    </row>
    <row r="172" spans="2:6">
      <c r="B172" s="455" t="s">
        <v>1354</v>
      </c>
      <c r="C172" s="456"/>
      <c r="D172" s="456"/>
      <c r="E172" s="456"/>
      <c r="F172" s="457"/>
    </row>
    <row r="173" spans="2:6">
      <c r="B173" s="59"/>
      <c r="C173" s="117"/>
      <c r="D173" s="95"/>
      <c r="E173" s="96"/>
      <c r="F173" s="96"/>
    </row>
    <row r="174" spans="2:6">
      <c r="B174" s="463" t="s">
        <v>21</v>
      </c>
      <c r="C174" s="463"/>
      <c r="D174" s="463"/>
      <c r="E174" s="463"/>
      <c r="F174" s="463"/>
    </row>
    <row r="175" spans="2:6" ht="33" customHeight="1">
      <c r="B175" s="14" t="s">
        <v>568</v>
      </c>
      <c r="C175" s="429" t="s">
        <v>320</v>
      </c>
      <c r="D175" s="429"/>
      <c r="E175" s="429"/>
      <c r="F175" s="429"/>
    </row>
    <row r="176" spans="2:6">
      <c r="B176" s="123" t="s">
        <v>1055</v>
      </c>
      <c r="C176" s="433" t="s">
        <v>1056</v>
      </c>
      <c r="D176" s="471"/>
      <c r="E176" s="471"/>
      <c r="F176" s="471"/>
    </row>
    <row r="177" spans="2:6" ht="17.25" customHeight="1">
      <c r="B177" s="113" t="s">
        <v>715</v>
      </c>
      <c r="C177" s="475" t="s">
        <v>262</v>
      </c>
      <c r="D177" s="473"/>
      <c r="E177" s="473"/>
      <c r="F177" s="474"/>
    </row>
    <row r="178" spans="2:6" ht="45">
      <c r="B178" s="198" t="s">
        <v>0</v>
      </c>
      <c r="C178" s="198"/>
      <c r="D178" s="246" t="s">
        <v>1351</v>
      </c>
      <c r="E178" s="246" t="s">
        <v>1352</v>
      </c>
      <c r="F178" s="246" t="s">
        <v>1353</v>
      </c>
    </row>
    <row r="179" spans="2:6" ht="17.25" customHeight="1">
      <c r="B179" s="1">
        <v>1</v>
      </c>
      <c r="C179" s="1" t="s">
        <v>29</v>
      </c>
      <c r="D179" s="23">
        <v>1</v>
      </c>
      <c r="E179" s="226"/>
      <c r="F179" s="23"/>
    </row>
    <row r="180" spans="2:6" ht="18.75" customHeight="1">
      <c r="B180" s="455" t="s">
        <v>1354</v>
      </c>
      <c r="C180" s="456"/>
      <c r="D180" s="456"/>
      <c r="E180" s="456"/>
      <c r="F180" s="457"/>
    </row>
    <row r="181" spans="2:6" ht="15" customHeight="1"/>
    <row r="182" spans="2:6">
      <c r="B182" s="448" t="s">
        <v>21</v>
      </c>
      <c r="C182" s="449"/>
      <c r="D182" s="449"/>
      <c r="E182" s="449"/>
      <c r="F182" s="450"/>
    </row>
    <row r="183" spans="2:6">
      <c r="B183" s="14" t="s">
        <v>719</v>
      </c>
      <c r="C183" s="429" t="s">
        <v>323</v>
      </c>
      <c r="D183" s="429"/>
      <c r="E183" s="429"/>
      <c r="F183" s="429"/>
    </row>
    <row r="184" spans="2:6" ht="38.25" customHeight="1">
      <c r="B184" s="123" t="s">
        <v>1057</v>
      </c>
      <c r="C184" s="429" t="s">
        <v>324</v>
      </c>
      <c r="D184" s="471"/>
      <c r="E184" s="471"/>
      <c r="F184" s="471"/>
    </row>
    <row r="185" spans="2:6">
      <c r="B185" s="113" t="s">
        <v>720</v>
      </c>
      <c r="C185" s="475" t="s">
        <v>325</v>
      </c>
      <c r="D185" s="473"/>
      <c r="E185" s="473"/>
      <c r="F185" s="474"/>
    </row>
    <row r="186" spans="2:6" ht="45">
      <c r="B186" s="198" t="s">
        <v>0</v>
      </c>
      <c r="C186" s="198"/>
      <c r="D186" s="246" t="s">
        <v>1351</v>
      </c>
      <c r="E186" s="246" t="s">
        <v>1352</v>
      </c>
      <c r="F186" s="246" t="s">
        <v>1353</v>
      </c>
    </row>
    <row r="187" spans="2:6" ht="45">
      <c r="B187" s="1">
        <v>1</v>
      </c>
      <c r="C187" s="1" t="s">
        <v>36</v>
      </c>
      <c r="D187" s="23">
        <v>2</v>
      </c>
      <c r="E187" s="226"/>
      <c r="F187" s="23"/>
    </row>
    <row r="188" spans="2:6" s="73" customFormat="1" ht="18" customHeight="1">
      <c r="B188" s="438" t="s">
        <v>1354</v>
      </c>
      <c r="C188" s="436"/>
      <c r="D188" s="436"/>
      <c r="E188" s="436"/>
      <c r="F188" s="437"/>
    </row>
    <row r="189" spans="2:6" ht="45">
      <c r="B189" s="1">
        <v>2</v>
      </c>
      <c r="C189" s="1" t="s">
        <v>37</v>
      </c>
      <c r="D189" s="23">
        <v>3</v>
      </c>
      <c r="E189" s="226"/>
      <c r="F189" s="23"/>
    </row>
    <row r="190" spans="2:6" s="73" customFormat="1" ht="18" customHeight="1">
      <c r="B190" s="438" t="s">
        <v>1354</v>
      </c>
      <c r="C190" s="436"/>
      <c r="D190" s="436"/>
      <c r="E190" s="436"/>
      <c r="F190" s="437"/>
    </row>
    <row r="191" spans="2:6" ht="105">
      <c r="B191" s="1">
        <v>3</v>
      </c>
      <c r="C191" s="1" t="s">
        <v>38</v>
      </c>
      <c r="D191" s="99">
        <v>15</v>
      </c>
      <c r="E191" s="229"/>
      <c r="F191" s="99"/>
    </row>
    <row r="192" spans="2:6" s="73" customFormat="1" ht="18" customHeight="1">
      <c r="B192" s="438" t="s">
        <v>1354</v>
      </c>
      <c r="C192" s="436"/>
      <c r="D192" s="436"/>
      <c r="E192" s="436"/>
      <c r="F192" s="437"/>
    </row>
    <row r="193" spans="2:6" ht="45">
      <c r="B193" s="1">
        <v>4</v>
      </c>
      <c r="C193" s="1" t="s">
        <v>39</v>
      </c>
      <c r="D193" s="23">
        <v>2</v>
      </c>
      <c r="E193" s="226"/>
      <c r="F193" s="23"/>
    </row>
    <row r="194" spans="2:6" s="73" customFormat="1" ht="18" customHeight="1">
      <c r="B194" s="438" t="s">
        <v>1354</v>
      </c>
      <c r="C194" s="436"/>
      <c r="D194" s="436"/>
      <c r="E194" s="436"/>
      <c r="F194" s="437"/>
    </row>
    <row r="195" spans="2:6" ht="128.25" customHeight="1">
      <c r="B195" s="1">
        <v>5</v>
      </c>
      <c r="C195" s="1" t="s">
        <v>40</v>
      </c>
      <c r="D195" s="23">
        <v>7</v>
      </c>
      <c r="E195" s="226"/>
      <c r="F195" s="23"/>
    </row>
    <row r="196" spans="2:6" s="73" customFormat="1" ht="18" customHeight="1">
      <c r="B196" s="438" t="s">
        <v>1354</v>
      </c>
      <c r="C196" s="436"/>
      <c r="D196" s="436"/>
      <c r="E196" s="436"/>
      <c r="F196" s="437"/>
    </row>
    <row r="197" spans="2:6" ht="30">
      <c r="B197" s="1">
        <v>6</v>
      </c>
      <c r="C197" s="1" t="s">
        <v>41</v>
      </c>
      <c r="D197" s="23">
        <v>10</v>
      </c>
      <c r="E197" s="226"/>
      <c r="F197" s="23"/>
    </row>
    <row r="198" spans="2:6">
      <c r="B198" s="455" t="s">
        <v>1354</v>
      </c>
      <c r="C198" s="456"/>
      <c r="D198" s="456"/>
      <c r="E198" s="456"/>
      <c r="F198" s="457"/>
    </row>
    <row r="199" spans="2:6">
      <c r="B199" s="38"/>
      <c r="C199" s="38"/>
      <c r="D199" s="94"/>
      <c r="E199" s="94"/>
      <c r="F199" s="94"/>
    </row>
    <row r="200" spans="2:6">
      <c r="B200" s="463" t="s">
        <v>21</v>
      </c>
      <c r="C200" s="463"/>
      <c r="D200" s="463"/>
      <c r="E200" s="463"/>
      <c r="F200" s="463"/>
    </row>
    <row r="201" spans="2:6">
      <c r="B201" s="14" t="s">
        <v>721</v>
      </c>
      <c r="C201" s="429" t="s">
        <v>323</v>
      </c>
      <c r="D201" s="429"/>
      <c r="E201" s="429"/>
      <c r="F201" s="429"/>
    </row>
    <row r="202" spans="2:6">
      <c r="B202" s="123" t="s">
        <v>1058</v>
      </c>
      <c r="C202" s="429" t="s">
        <v>42</v>
      </c>
      <c r="D202" s="471"/>
      <c r="E202" s="471"/>
      <c r="F202" s="471"/>
    </row>
    <row r="203" spans="2:6">
      <c r="B203" s="113" t="s">
        <v>722</v>
      </c>
      <c r="C203" s="475" t="s">
        <v>325</v>
      </c>
      <c r="D203" s="473"/>
      <c r="E203" s="473"/>
      <c r="F203" s="474"/>
    </row>
    <row r="204" spans="2:6" ht="31.5" customHeight="1">
      <c r="B204" s="198" t="s">
        <v>0</v>
      </c>
      <c r="C204" s="198"/>
      <c r="D204" s="246" t="s">
        <v>1351</v>
      </c>
      <c r="E204" s="246" t="s">
        <v>1352</v>
      </c>
      <c r="F204" s="246" t="s">
        <v>1353</v>
      </c>
    </row>
    <row r="205" spans="2:6" ht="52.5" customHeight="1">
      <c r="B205" s="1">
        <v>1</v>
      </c>
      <c r="C205" s="1" t="s">
        <v>1059</v>
      </c>
      <c r="D205" s="23">
        <v>25</v>
      </c>
      <c r="E205" s="226"/>
      <c r="F205" s="23"/>
    </row>
    <row r="206" spans="2:6">
      <c r="B206" s="1"/>
      <c r="C206" s="1"/>
      <c r="D206" s="23"/>
      <c r="E206" s="226"/>
      <c r="F206" s="23"/>
    </row>
    <row r="207" spans="2:6" ht="62.25" customHeight="1">
      <c r="B207" s="1">
        <v>2</v>
      </c>
      <c r="C207" s="1" t="s">
        <v>1060</v>
      </c>
      <c r="D207" s="23">
        <v>40</v>
      </c>
      <c r="E207" s="226"/>
      <c r="F207" s="23"/>
    </row>
    <row r="208" spans="2:6">
      <c r="B208" s="1"/>
      <c r="C208" s="1"/>
      <c r="D208" s="23"/>
      <c r="E208" s="226"/>
      <c r="F208" s="23"/>
    </row>
    <row r="209" spans="2:6" ht="45">
      <c r="B209" s="1">
        <v>3</v>
      </c>
      <c r="C209" s="1" t="s">
        <v>1061</v>
      </c>
      <c r="D209" s="23">
        <v>50</v>
      </c>
      <c r="E209" s="226"/>
      <c r="F209" s="23"/>
    </row>
    <row r="210" spans="2:6">
      <c r="B210" s="1"/>
      <c r="C210" s="1"/>
      <c r="D210" s="23"/>
      <c r="E210" s="226"/>
      <c r="F210" s="23"/>
    </row>
    <row r="211" spans="2:6" ht="48.75" customHeight="1">
      <c r="B211" s="1">
        <v>4</v>
      </c>
      <c r="C211" s="1" t="s">
        <v>1062</v>
      </c>
      <c r="D211" s="23">
        <v>5</v>
      </c>
      <c r="E211" s="226"/>
      <c r="F211" s="23"/>
    </row>
    <row r="212" spans="2:6">
      <c r="B212" s="455" t="s">
        <v>1354</v>
      </c>
      <c r="C212" s="456"/>
      <c r="D212" s="456"/>
      <c r="E212" s="456"/>
      <c r="F212" s="457"/>
    </row>
    <row r="213" spans="2:6">
      <c r="B213" s="38"/>
      <c r="C213" s="38"/>
      <c r="D213" s="94"/>
      <c r="E213" s="94"/>
      <c r="F213" s="94"/>
    </row>
    <row r="214" spans="2:6">
      <c r="B214" s="463" t="s">
        <v>21</v>
      </c>
      <c r="C214" s="463"/>
      <c r="D214" s="463"/>
      <c r="E214" s="463"/>
      <c r="F214" s="463"/>
    </row>
    <row r="215" spans="2:6">
      <c r="B215" s="14" t="s">
        <v>721</v>
      </c>
      <c r="C215" s="429" t="s">
        <v>323</v>
      </c>
      <c r="D215" s="429"/>
      <c r="E215" s="429"/>
      <c r="F215" s="429"/>
    </row>
    <row r="216" spans="2:6" ht="30.75" customHeight="1">
      <c r="B216" s="123" t="s">
        <v>1063</v>
      </c>
      <c r="C216" s="429" t="s">
        <v>43</v>
      </c>
      <c r="D216" s="471"/>
      <c r="E216" s="471"/>
      <c r="F216" s="471"/>
    </row>
    <row r="217" spans="2:6">
      <c r="B217" s="113" t="s">
        <v>723</v>
      </c>
      <c r="C217" s="472" t="s">
        <v>325</v>
      </c>
      <c r="D217" s="473"/>
      <c r="E217" s="473"/>
      <c r="F217" s="474"/>
    </row>
    <row r="218" spans="2:6" ht="45">
      <c r="B218" s="198" t="s">
        <v>0</v>
      </c>
      <c r="C218" s="198"/>
      <c r="D218" s="246" t="s">
        <v>1351</v>
      </c>
      <c r="E218" s="246" t="s">
        <v>1352</v>
      </c>
      <c r="F218" s="246" t="s">
        <v>1353</v>
      </c>
    </row>
    <row r="219" spans="2:6" ht="30.75" customHeight="1">
      <c r="B219" s="1">
        <v>1</v>
      </c>
      <c r="C219" s="1" t="s">
        <v>1064</v>
      </c>
      <c r="D219" s="23">
        <v>2</v>
      </c>
      <c r="E219" s="226"/>
      <c r="F219" s="23"/>
    </row>
    <row r="220" spans="2:6" ht="21" customHeight="1">
      <c r="B220" s="455" t="s">
        <v>1354</v>
      </c>
      <c r="C220" s="456"/>
      <c r="D220" s="456"/>
      <c r="E220" s="456"/>
      <c r="F220" s="457"/>
    </row>
    <row r="221" spans="2:6" ht="15" customHeight="1"/>
    <row r="222" spans="2:6">
      <c r="B222" s="448" t="s">
        <v>21</v>
      </c>
      <c r="C222" s="449"/>
      <c r="D222" s="449"/>
      <c r="E222" s="449"/>
      <c r="F222" s="450"/>
    </row>
    <row r="223" spans="2:6">
      <c r="B223" s="14" t="s">
        <v>721</v>
      </c>
      <c r="C223" s="429" t="s">
        <v>323</v>
      </c>
      <c r="D223" s="429"/>
      <c r="E223" s="429"/>
      <c r="F223" s="429"/>
    </row>
    <row r="224" spans="2:6">
      <c r="B224" s="123" t="s">
        <v>1065</v>
      </c>
      <c r="C224" s="429" t="s">
        <v>44</v>
      </c>
      <c r="D224" s="471"/>
      <c r="E224" s="471"/>
      <c r="F224" s="471"/>
    </row>
    <row r="225" spans="2:6">
      <c r="B225" s="123" t="s">
        <v>1066</v>
      </c>
      <c r="C225" s="472" t="s">
        <v>325</v>
      </c>
      <c r="D225" s="473"/>
      <c r="E225" s="473"/>
      <c r="F225" s="474"/>
    </row>
    <row r="226" spans="2:6" ht="45">
      <c r="B226" s="198" t="s">
        <v>0</v>
      </c>
      <c r="C226" s="198"/>
      <c r="D226" s="246" t="s">
        <v>1351</v>
      </c>
      <c r="E226" s="246" t="s">
        <v>1352</v>
      </c>
      <c r="F226" s="246" t="s">
        <v>1353</v>
      </c>
    </row>
    <row r="227" spans="2:6" ht="65.25" customHeight="1">
      <c r="B227" s="1">
        <v>1</v>
      </c>
      <c r="C227" s="1" t="s">
        <v>1067</v>
      </c>
      <c r="D227" s="226">
        <v>2</v>
      </c>
      <c r="E227" s="226"/>
      <c r="F227" s="23"/>
    </row>
    <row r="228" spans="2:6">
      <c r="B228" s="415" t="s">
        <v>1354</v>
      </c>
      <c r="C228" s="416"/>
      <c r="D228" s="416"/>
      <c r="E228" s="416"/>
      <c r="F228" s="417"/>
    </row>
    <row r="229" spans="2:6">
      <c r="B229" s="38"/>
      <c r="C229" s="38"/>
      <c r="D229" s="94"/>
      <c r="E229" s="94"/>
      <c r="F229" s="94"/>
    </row>
    <row r="230" spans="2:6">
      <c r="B230" s="448" t="s">
        <v>21</v>
      </c>
      <c r="C230" s="449"/>
      <c r="D230" s="449"/>
      <c r="E230" s="449"/>
      <c r="F230" s="450"/>
    </row>
    <row r="231" spans="2:6">
      <c r="B231" s="14" t="s">
        <v>770</v>
      </c>
      <c r="C231" s="433" t="s">
        <v>1068</v>
      </c>
      <c r="D231" s="429"/>
      <c r="E231" s="429"/>
      <c r="F231" s="429"/>
    </row>
    <row r="232" spans="2:6" ht="31.5" customHeight="1">
      <c r="B232" s="113" t="s">
        <v>771</v>
      </c>
      <c r="C232" s="429" t="s">
        <v>773</v>
      </c>
      <c r="D232" s="471"/>
      <c r="E232" s="471"/>
      <c r="F232" s="471"/>
    </row>
    <row r="233" spans="2:6" ht="15" customHeight="1">
      <c r="B233" s="113" t="s">
        <v>772</v>
      </c>
      <c r="C233" s="475" t="s">
        <v>774</v>
      </c>
      <c r="D233" s="473"/>
      <c r="E233" s="473"/>
      <c r="F233" s="474"/>
    </row>
    <row r="234" spans="2:6" ht="45">
      <c r="B234" s="198" t="s">
        <v>0</v>
      </c>
      <c r="C234" s="198"/>
      <c r="D234" s="246" t="s">
        <v>1351</v>
      </c>
      <c r="E234" s="246" t="s">
        <v>1352</v>
      </c>
      <c r="F234" s="246" t="s">
        <v>1353</v>
      </c>
    </row>
    <row r="235" spans="2:6">
      <c r="B235" s="1">
        <v>1</v>
      </c>
      <c r="C235" s="24" t="s">
        <v>775</v>
      </c>
      <c r="D235" s="226">
        <v>1</v>
      </c>
      <c r="E235" s="226"/>
      <c r="F235" s="226"/>
    </row>
    <row r="236" spans="2:6" s="73" customFormat="1" ht="18" customHeight="1">
      <c r="B236" s="438" t="s">
        <v>1354</v>
      </c>
      <c r="C236" s="436"/>
      <c r="D236" s="436"/>
      <c r="E236" s="436"/>
      <c r="F236" s="437"/>
    </row>
    <row r="237" spans="2:6" ht="47.25" customHeight="1">
      <c r="B237" s="1">
        <v>2</v>
      </c>
      <c r="C237" s="1" t="s">
        <v>776</v>
      </c>
      <c r="D237" s="226">
        <v>12</v>
      </c>
      <c r="E237" s="226"/>
      <c r="F237" s="226"/>
    </row>
    <row r="238" spans="2:6" s="73" customFormat="1" ht="18" customHeight="1">
      <c r="B238" s="438" t="s">
        <v>1354</v>
      </c>
      <c r="C238" s="436"/>
      <c r="D238" s="436"/>
      <c r="E238" s="436"/>
      <c r="F238" s="437"/>
    </row>
    <row r="239" spans="2:6" ht="30">
      <c r="B239" s="1">
        <v>3</v>
      </c>
      <c r="C239" s="1" t="s">
        <v>777</v>
      </c>
      <c r="D239" s="226">
        <v>30</v>
      </c>
      <c r="E239" s="226"/>
      <c r="F239" s="226"/>
    </row>
    <row r="240" spans="2:6" s="73" customFormat="1" ht="18" customHeight="1">
      <c r="B240" s="438" t="s">
        <v>1354</v>
      </c>
      <c r="C240" s="436"/>
      <c r="D240" s="436"/>
      <c r="E240" s="436"/>
      <c r="F240" s="437"/>
    </row>
    <row r="241" spans="2:6" ht="30">
      <c r="B241" s="1">
        <v>4</v>
      </c>
      <c r="C241" s="1" t="s">
        <v>1069</v>
      </c>
      <c r="D241" s="226">
        <v>1</v>
      </c>
      <c r="E241" s="226"/>
      <c r="F241" s="226"/>
    </row>
    <row r="242" spans="2:6" s="73" customFormat="1" ht="18" customHeight="1">
      <c r="B242" s="438" t="s">
        <v>1354</v>
      </c>
      <c r="C242" s="436"/>
      <c r="D242" s="436"/>
      <c r="E242" s="436"/>
      <c r="F242" s="437"/>
    </row>
    <row r="243" spans="2:6" ht="30">
      <c r="B243" s="1">
        <v>5</v>
      </c>
      <c r="C243" s="1" t="s">
        <v>1070</v>
      </c>
      <c r="D243" s="226">
        <v>1</v>
      </c>
      <c r="E243" s="226"/>
      <c r="F243" s="226"/>
    </row>
    <row r="244" spans="2:6">
      <c r="B244" s="455" t="s">
        <v>1354</v>
      </c>
      <c r="C244" s="456"/>
      <c r="D244" s="456"/>
      <c r="E244" s="456"/>
      <c r="F244" s="457"/>
    </row>
    <row r="245" spans="2:6">
      <c r="B245" s="38"/>
      <c r="C245" s="38"/>
      <c r="D245" s="94"/>
      <c r="E245" s="94"/>
      <c r="F245" s="94"/>
    </row>
    <row r="246" spans="2:6">
      <c r="B246" s="448" t="s">
        <v>21</v>
      </c>
      <c r="C246" s="449"/>
      <c r="D246" s="449"/>
      <c r="E246" s="449"/>
      <c r="F246" s="450"/>
    </row>
    <row r="247" spans="2:6" s="115" customFormat="1" ht="27.75" customHeight="1">
      <c r="B247" s="14" t="s">
        <v>778</v>
      </c>
      <c r="C247" s="429" t="s">
        <v>779</v>
      </c>
      <c r="D247" s="429"/>
      <c r="E247" s="429"/>
      <c r="F247" s="429"/>
    </row>
    <row r="248" spans="2:6" ht="35.25" customHeight="1">
      <c r="B248" s="123" t="s">
        <v>1072</v>
      </c>
      <c r="C248" s="433" t="s">
        <v>1071</v>
      </c>
      <c r="D248" s="471"/>
      <c r="E248" s="471"/>
      <c r="F248" s="471"/>
    </row>
    <row r="249" spans="2:6">
      <c r="B249" s="113" t="s">
        <v>780</v>
      </c>
      <c r="C249" s="472" t="s">
        <v>1073</v>
      </c>
      <c r="D249" s="473"/>
      <c r="E249" s="473"/>
      <c r="F249" s="474"/>
    </row>
    <row r="250" spans="2:6" ht="45">
      <c r="B250" s="198" t="s">
        <v>0</v>
      </c>
      <c r="C250" s="198"/>
      <c r="D250" s="246" t="s">
        <v>1351</v>
      </c>
      <c r="E250" s="246" t="s">
        <v>1352</v>
      </c>
      <c r="F250" s="246" t="s">
        <v>1353</v>
      </c>
    </row>
    <row r="251" spans="2:6">
      <c r="B251" s="1">
        <v>1</v>
      </c>
      <c r="C251" s="24" t="s">
        <v>781</v>
      </c>
      <c r="D251" s="23">
        <v>5</v>
      </c>
      <c r="E251" s="226"/>
      <c r="F251" s="23"/>
    </row>
    <row r="252" spans="2:6">
      <c r="B252" s="438" t="s">
        <v>1354</v>
      </c>
      <c r="C252" s="436"/>
      <c r="D252" s="436"/>
      <c r="E252" s="436"/>
      <c r="F252" s="437"/>
    </row>
    <row r="253" spans="2:6" ht="214.5" customHeight="1">
      <c r="B253" s="38"/>
      <c r="C253" s="38"/>
      <c r="D253" s="53"/>
      <c r="E253" s="53"/>
      <c r="F253" s="53"/>
    </row>
    <row r="254" spans="2:6">
      <c r="B254" s="448" t="s">
        <v>21</v>
      </c>
      <c r="C254" s="449"/>
      <c r="D254" s="449"/>
      <c r="E254" s="449"/>
      <c r="F254" s="450"/>
    </row>
    <row r="255" spans="2:6">
      <c r="B255" s="14" t="s">
        <v>716</v>
      </c>
      <c r="C255" s="429" t="s">
        <v>321</v>
      </c>
      <c r="D255" s="429"/>
      <c r="E255" s="429"/>
      <c r="F255" s="429"/>
    </row>
    <row r="256" spans="2:6" ht="38.25" customHeight="1">
      <c r="B256" s="161" t="s">
        <v>1259</v>
      </c>
      <c r="C256" s="429" t="s">
        <v>30</v>
      </c>
      <c r="D256" s="471"/>
      <c r="E256" s="471"/>
      <c r="F256" s="471"/>
    </row>
    <row r="257" spans="2:6" ht="24" customHeight="1">
      <c r="B257" s="113" t="s">
        <v>717</v>
      </c>
      <c r="C257" s="475" t="s">
        <v>31</v>
      </c>
      <c r="D257" s="473"/>
      <c r="E257" s="473"/>
      <c r="F257" s="474"/>
    </row>
    <row r="258" spans="2:6" ht="45">
      <c r="B258" s="198" t="s">
        <v>0</v>
      </c>
      <c r="C258" s="198"/>
      <c r="D258" s="246" t="s">
        <v>1351</v>
      </c>
      <c r="E258" s="246" t="s">
        <v>1352</v>
      </c>
      <c r="F258" s="246" t="s">
        <v>1353</v>
      </c>
    </row>
    <row r="259" spans="2:6">
      <c r="B259" s="1">
        <v>1</v>
      </c>
      <c r="C259" s="24" t="s">
        <v>32</v>
      </c>
      <c r="D259" s="23">
        <v>21000</v>
      </c>
      <c r="E259" s="226"/>
      <c r="F259" s="23"/>
    </row>
    <row r="260" spans="2:6" s="73" customFormat="1" ht="18" customHeight="1">
      <c r="B260" s="438" t="s">
        <v>1354</v>
      </c>
      <c r="C260" s="436"/>
      <c r="D260" s="436"/>
      <c r="E260" s="436"/>
      <c r="F260" s="437"/>
    </row>
    <row r="261" spans="2:6">
      <c r="B261" s="1">
        <v>2</v>
      </c>
      <c r="C261" s="1" t="s">
        <v>33</v>
      </c>
      <c r="D261" s="23">
        <v>8000</v>
      </c>
      <c r="E261" s="226"/>
      <c r="F261" s="23"/>
    </row>
    <row r="262" spans="2:6" s="73" customFormat="1" ht="18" customHeight="1">
      <c r="B262" s="438" t="s">
        <v>1354</v>
      </c>
      <c r="C262" s="436"/>
      <c r="D262" s="436"/>
      <c r="E262" s="436"/>
      <c r="F262" s="437"/>
    </row>
    <row r="263" spans="2:6" ht="30">
      <c r="B263" s="1">
        <v>3</v>
      </c>
      <c r="C263" s="1" t="s">
        <v>329</v>
      </c>
      <c r="D263" s="296">
        <v>1600000</v>
      </c>
      <c r="E263" s="226"/>
      <c r="F263" s="23"/>
    </row>
    <row r="264" spans="2:6" s="73" customFormat="1" ht="18" customHeight="1">
      <c r="B264" s="438" t="s">
        <v>1354</v>
      </c>
      <c r="C264" s="436"/>
      <c r="D264" s="436"/>
      <c r="E264" s="436"/>
      <c r="F264" s="437"/>
    </row>
    <row r="265" spans="2:6">
      <c r="B265" s="1">
        <v>4</v>
      </c>
      <c r="C265" s="1" t="s">
        <v>34</v>
      </c>
      <c r="D265" s="23">
        <v>60000</v>
      </c>
      <c r="E265" s="226"/>
      <c r="F265" s="23"/>
    </row>
    <row r="266" spans="2:6">
      <c r="B266" s="455" t="s">
        <v>1354</v>
      </c>
      <c r="C266" s="456"/>
      <c r="D266" s="456"/>
      <c r="E266" s="456"/>
      <c r="F266" s="457"/>
    </row>
    <row r="267" spans="2:6" ht="46.5" customHeight="1"/>
    <row r="268" spans="2:6" ht="34.5" customHeight="1">
      <c r="B268" s="448" t="s">
        <v>21</v>
      </c>
      <c r="C268" s="449"/>
      <c r="D268" s="449"/>
      <c r="E268" s="449"/>
      <c r="F268" s="450"/>
    </row>
    <row r="269" spans="2:6" ht="33" customHeight="1">
      <c r="B269" s="14" t="s">
        <v>782</v>
      </c>
      <c r="C269" s="429" t="s">
        <v>405</v>
      </c>
      <c r="D269" s="429"/>
      <c r="E269" s="429"/>
      <c r="F269" s="429"/>
    </row>
    <row r="270" spans="2:6" ht="36.75" customHeight="1">
      <c r="B270" s="123" t="s">
        <v>874</v>
      </c>
      <c r="C270" s="433" t="s">
        <v>1074</v>
      </c>
      <c r="D270" s="471"/>
      <c r="E270" s="471"/>
      <c r="F270" s="471"/>
    </row>
    <row r="271" spans="2:6">
      <c r="B271" s="161" t="s">
        <v>1260</v>
      </c>
      <c r="C271" s="472" t="s">
        <v>734</v>
      </c>
      <c r="D271" s="473"/>
      <c r="E271" s="473"/>
      <c r="F271" s="474"/>
    </row>
    <row r="272" spans="2:6" ht="45">
      <c r="B272" s="198" t="s">
        <v>0</v>
      </c>
      <c r="C272" s="198"/>
      <c r="D272" s="246" t="s">
        <v>1351</v>
      </c>
      <c r="E272" s="246" t="s">
        <v>1352</v>
      </c>
      <c r="F272" s="246" t="s">
        <v>1353</v>
      </c>
    </row>
    <row r="273" spans="2:6" ht="24.75" customHeight="1">
      <c r="B273" s="1">
        <v>1</v>
      </c>
      <c r="C273" s="24" t="s">
        <v>783</v>
      </c>
      <c r="D273" s="23">
        <v>1</v>
      </c>
      <c r="E273" s="23"/>
      <c r="F273" s="23"/>
    </row>
    <row r="274" spans="2:6">
      <c r="B274" s="438" t="s">
        <v>1354</v>
      </c>
      <c r="C274" s="436"/>
      <c r="D274" s="436"/>
      <c r="E274" s="436"/>
      <c r="F274" s="437"/>
    </row>
    <row r="275" spans="2:6">
      <c r="E275" s="168"/>
      <c r="F275" s="169"/>
    </row>
    <row r="276" spans="2:6">
      <c r="F276" s="72"/>
    </row>
    <row r="277" spans="2:6">
      <c r="F277" s="169"/>
    </row>
    <row r="285" spans="2:6">
      <c r="E285" s="53"/>
    </row>
    <row r="286" spans="2:6">
      <c r="D286" s="33"/>
      <c r="E286" s="54"/>
    </row>
    <row r="336" ht="29.25" customHeight="1"/>
    <row r="343" ht="34.5" customHeight="1"/>
    <row r="351" ht="31.5" customHeight="1"/>
    <row r="363" spans="8:8" ht="31.5" customHeight="1"/>
    <row r="365" spans="8:8">
      <c r="H365" s="10" t="s">
        <v>769</v>
      </c>
    </row>
    <row r="377" ht="15" customHeight="1"/>
    <row r="378" ht="15" customHeight="1"/>
  </sheetData>
  <mergeCells count="158">
    <mergeCell ref="B192:F192"/>
    <mergeCell ref="B194:F194"/>
    <mergeCell ref="B196:F196"/>
    <mergeCell ref="B236:F236"/>
    <mergeCell ref="B238:F238"/>
    <mergeCell ref="B240:F240"/>
    <mergeCell ref="B242:F242"/>
    <mergeCell ref="B260:F260"/>
    <mergeCell ref="B244:F244"/>
    <mergeCell ref="B252:F252"/>
    <mergeCell ref="C247:F247"/>
    <mergeCell ref="C248:F248"/>
    <mergeCell ref="B200:F200"/>
    <mergeCell ref="B230:F230"/>
    <mergeCell ref="C231:F231"/>
    <mergeCell ref="B56:F56"/>
    <mergeCell ref="B58:F58"/>
    <mergeCell ref="B60:F60"/>
    <mergeCell ref="B94:F94"/>
    <mergeCell ref="B96:F96"/>
    <mergeCell ref="B122:F122"/>
    <mergeCell ref="B124:F124"/>
    <mergeCell ref="B126:F126"/>
    <mergeCell ref="B136:F136"/>
    <mergeCell ref="B80:F80"/>
    <mergeCell ref="C81:F81"/>
    <mergeCell ref="B88:F88"/>
    <mergeCell ref="B62:F62"/>
    <mergeCell ref="B70:F70"/>
    <mergeCell ref="B86:F86"/>
    <mergeCell ref="B98:F98"/>
    <mergeCell ref="B106:F106"/>
    <mergeCell ref="C102:F102"/>
    <mergeCell ref="C103:F103"/>
    <mergeCell ref="C109:F109"/>
    <mergeCell ref="C110:F110"/>
    <mergeCell ref="C111:F111"/>
    <mergeCell ref="C133:F133"/>
    <mergeCell ref="B7:F7"/>
    <mergeCell ref="B17:F17"/>
    <mergeCell ref="B19:F19"/>
    <mergeCell ref="B21:F21"/>
    <mergeCell ref="B23:F23"/>
    <mergeCell ref="B32:F32"/>
    <mergeCell ref="B50:F50"/>
    <mergeCell ref="B52:F52"/>
    <mergeCell ref="B54:F54"/>
    <mergeCell ref="C36:F36"/>
    <mergeCell ref="C28:F28"/>
    <mergeCell ref="C29:F29"/>
    <mergeCell ref="B9:F9"/>
    <mergeCell ref="B25:F25"/>
    <mergeCell ref="B34:F34"/>
    <mergeCell ref="B42:F42"/>
    <mergeCell ref="C37:F37"/>
    <mergeCell ref="C38:F38"/>
    <mergeCell ref="C39:F39"/>
    <mergeCell ref="C45:F45"/>
    <mergeCell ref="B11:F11"/>
    <mergeCell ref="C12:F12"/>
    <mergeCell ref="C13:F13"/>
    <mergeCell ref="C14:F14"/>
    <mergeCell ref="B274:F274"/>
    <mergeCell ref="B114:F114"/>
    <mergeCell ref="B128:F128"/>
    <mergeCell ref="B148:F148"/>
    <mergeCell ref="B158:F158"/>
    <mergeCell ref="B172:F172"/>
    <mergeCell ref="B180:F180"/>
    <mergeCell ref="B198:F198"/>
    <mergeCell ref="B212:F212"/>
    <mergeCell ref="B220:F220"/>
    <mergeCell ref="C117:F117"/>
    <mergeCell ref="C118:F118"/>
    <mergeCell ref="B174:F174"/>
    <mergeCell ref="C175:F175"/>
    <mergeCell ref="C232:F232"/>
    <mergeCell ref="C233:F233"/>
    <mergeCell ref="B182:F182"/>
    <mergeCell ref="C183:F183"/>
    <mergeCell ref="C184:F184"/>
    <mergeCell ref="C185:F185"/>
    <mergeCell ref="B228:F228"/>
    <mergeCell ref="B188:F188"/>
    <mergeCell ref="B246:F246"/>
    <mergeCell ref="B190:F190"/>
    <mergeCell ref="C27:F27"/>
    <mergeCell ref="C44:F44"/>
    <mergeCell ref="C132:F132"/>
    <mergeCell ref="C119:F119"/>
    <mergeCell ref="C217:F217"/>
    <mergeCell ref="B222:F222"/>
    <mergeCell ref="C223:F223"/>
    <mergeCell ref="C224:F224"/>
    <mergeCell ref="C225:F225"/>
    <mergeCell ref="B214:F214"/>
    <mergeCell ref="C201:F201"/>
    <mergeCell ref="C202:F202"/>
    <mergeCell ref="C203:F203"/>
    <mergeCell ref="C215:F215"/>
    <mergeCell ref="C216:F216"/>
    <mergeCell ref="B138:F138"/>
    <mergeCell ref="B140:F140"/>
    <mergeCell ref="B142:F142"/>
    <mergeCell ref="B144:F144"/>
    <mergeCell ref="B146:F146"/>
    <mergeCell ref="B156:F156"/>
    <mergeCell ref="B166:F166"/>
    <mergeCell ref="B168:F168"/>
    <mergeCell ref="B170:F170"/>
    <mergeCell ref="B1:F1"/>
    <mergeCell ref="C2:F2"/>
    <mergeCell ref="C3:F3"/>
    <mergeCell ref="C4:F4"/>
    <mergeCell ref="B150:F150"/>
    <mergeCell ref="B100:F100"/>
    <mergeCell ref="C101:F101"/>
    <mergeCell ref="C46:F46"/>
    <mergeCell ref="C47:F47"/>
    <mergeCell ref="B72:F72"/>
    <mergeCell ref="C73:F73"/>
    <mergeCell ref="C74:F74"/>
    <mergeCell ref="C75:F75"/>
    <mergeCell ref="B78:F78"/>
    <mergeCell ref="C66:F66"/>
    <mergeCell ref="C67:F67"/>
    <mergeCell ref="B64:F64"/>
    <mergeCell ref="C65:F65"/>
    <mergeCell ref="C82:F82"/>
    <mergeCell ref="C83:F83"/>
    <mergeCell ref="C89:F89"/>
    <mergeCell ref="C90:F90"/>
    <mergeCell ref="C91:F91"/>
    <mergeCell ref="B130:F130"/>
    <mergeCell ref="C176:F176"/>
    <mergeCell ref="C177:F177"/>
    <mergeCell ref="B108:F108"/>
    <mergeCell ref="B116:F116"/>
    <mergeCell ref="C151:F151"/>
    <mergeCell ref="C152:F152"/>
    <mergeCell ref="C153:F153"/>
    <mergeCell ref="B160:F160"/>
    <mergeCell ref="C161:F161"/>
    <mergeCell ref="C162:F162"/>
    <mergeCell ref="C163:F163"/>
    <mergeCell ref="C131:F131"/>
    <mergeCell ref="C270:F270"/>
    <mergeCell ref="C271:F271"/>
    <mergeCell ref="B268:F268"/>
    <mergeCell ref="C269:F269"/>
    <mergeCell ref="C249:F249"/>
    <mergeCell ref="C255:F255"/>
    <mergeCell ref="C256:F256"/>
    <mergeCell ref="C257:F257"/>
    <mergeCell ref="B254:F254"/>
    <mergeCell ref="B262:F262"/>
    <mergeCell ref="B264:F264"/>
    <mergeCell ref="B266:F266"/>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28</vt:i4>
      </vt:variant>
    </vt:vector>
  </HeadingPairs>
  <TitlesOfParts>
    <vt:vector size="28" baseType="lpstr">
      <vt:lpstr>ARAŞTIRMA TAN</vt:lpstr>
      <vt:lpstr>BASIN YAYIN</vt:lpstr>
      <vt:lpstr>BEL MUHTARLIK</vt:lpstr>
      <vt:lpstr>BİLGİ İŞLEM</vt:lpstr>
      <vt:lpstr>ÇEVRE KORUMA</vt:lpstr>
      <vt:lpstr>DESTEK</vt:lpstr>
      <vt:lpstr>DIŞ İLİŞK</vt:lpstr>
      <vt:lpstr>EMLAK</vt:lpstr>
      <vt:lpstr>FEN </vt:lpstr>
      <vt:lpstr>İÇ DENETİM</vt:lpstr>
      <vt:lpstr>İNSAN KAYN</vt:lpstr>
      <vt:lpstr>İŞLETME İŞT</vt:lpstr>
      <vt:lpstr>İTFAİYE</vt:lpstr>
      <vt:lpstr>KENT EST</vt:lpstr>
      <vt:lpstr>KIRSAL HİZM</vt:lpstr>
      <vt:lpstr>KÜLTÜR SOSYAL</vt:lpstr>
      <vt:lpstr>KÜLTÜR TABİAT</vt:lpstr>
      <vt:lpstr>MAKİNE İKMAL</vt:lpstr>
      <vt:lpstr>MALİ HİZM</vt:lpstr>
      <vt:lpstr>ÖZEL PRO</vt:lpstr>
      <vt:lpstr>PROJELER</vt:lpstr>
      <vt:lpstr>SAĞLIK İŞLERİ</vt:lpstr>
      <vt:lpstr>SOSYALHİZM</vt:lpstr>
      <vt:lpstr>TEFTİŞ</vt:lpstr>
      <vt:lpstr>ULAŞIM</vt:lpstr>
      <vt:lpstr>YAPI KONT</vt:lpstr>
      <vt:lpstr>ZABITA</vt:lpstr>
      <vt:lpstr>Sayfa1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İŞTEN12</dc:creator>
  <cp:lastModifiedBy>bayram.yesildal</cp:lastModifiedBy>
  <cp:lastPrinted>2018-01-10T11:53:28Z</cp:lastPrinted>
  <dcterms:created xsi:type="dcterms:W3CDTF">2014-08-11T10:16:47Z</dcterms:created>
  <dcterms:modified xsi:type="dcterms:W3CDTF">2018-01-10T12:02:21Z</dcterms:modified>
</cp:coreProperties>
</file>